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ส่วนทรัพ\ประเมิน มหาลัย\"/>
    </mc:Choice>
  </mc:AlternateContent>
  <xr:revisionPtr revIDLastSave="0" documentId="13_ncr:1_{553B0B0F-0D91-4CCD-8025-BC78A16E80EF}" xr6:coauthVersionLast="45" xr6:coauthVersionMax="45" xr10:uidLastSave="{00000000-0000-0000-0000-000000000000}"/>
  <bookViews>
    <workbookView xWindow="23880" yWindow="-120" windowWidth="29040" windowHeight="15840" tabRatio="906" activeTab="1" xr2:uid="{00000000-000D-0000-FFFF-FFFF00000000}"/>
  </bookViews>
  <sheets>
    <sheet name="ข้อตกลงผู้บริหาร" sheetId="12" r:id="rId1"/>
    <sheet name="แบบประเมินผลผู้บริหาร" sheetId="13" r:id="rId2"/>
    <sheet name="ข้อตกลงผู้บริหารปฏิบัติการ" sheetId="14" r:id="rId3"/>
    <sheet name="แบบประเมินผลผู้บริหารปฏิบัติการ" sheetId="15" r:id="rId4"/>
    <sheet name="ข้อตกลงวิชาการ" sheetId="10" r:id="rId5"/>
    <sheet name="แบบประเมินสายวิชาการ" sheetId="11" r:id="rId6"/>
    <sheet name="ข้อตกลงสายปฏิบัติการ " sheetId="9" r:id="rId7"/>
    <sheet name="แบบประเมินสายปฏิบัติการ " sheetId="16" r:id="rId8"/>
  </sheets>
  <definedNames>
    <definedName name="_xlnm.Print_Area" localSheetId="0">ข้อตกลงผู้บริหาร!$A$1:$O$76</definedName>
    <definedName name="_xlnm.Print_Area" localSheetId="2">ข้อตกลงผู้บริหารปฏิบัติการ!$A$1:$O$66</definedName>
    <definedName name="_xlnm.Print_Area" localSheetId="4">ข้อตกลงวิชาการ!$A$1:$O$69</definedName>
    <definedName name="_xlnm.Print_Area" localSheetId="6">'ข้อตกลงสายปฏิบัติการ '!$A$1:$O$59</definedName>
    <definedName name="_xlnm.Print_Area" localSheetId="1">แบบประเมินผลผู้บริหาร!$A$1:$Q$166</definedName>
    <definedName name="_xlnm.Print_Area" localSheetId="3">แบบประเมินผลผู้บริหารปฏิบัติการ!$A$1:$Q$155</definedName>
    <definedName name="_xlnm.Print_Area" localSheetId="7">'แบบประเมินสายปฏิบัติการ '!$A$1:$Q$149</definedName>
    <definedName name="_xlnm.Print_Area" localSheetId="5">แบบประเมินสายวิชาการ!$A$1:$Q$162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M55" i="16" l="1"/>
  <c r="M64" i="16"/>
  <c r="M81" i="13"/>
  <c r="M82" i="13" s="1"/>
  <c r="M75" i="13"/>
  <c r="M76" i="13" s="1"/>
  <c r="M67" i="13"/>
  <c r="P72" i="16" l="1"/>
  <c r="M68" i="13"/>
  <c r="M75" i="15"/>
  <c r="M76" i="15" s="1"/>
  <c r="M69" i="15"/>
  <c r="M89" i="13" l="1"/>
  <c r="M82" i="11"/>
  <c r="M83" i="11" s="1"/>
  <c r="M76" i="11"/>
  <c r="M61" i="15" l="1"/>
  <c r="M62" i="15" s="1"/>
  <c r="M70" i="15"/>
  <c r="M77" i="11"/>
  <c r="M67" i="11"/>
  <c r="M68" i="11" s="1"/>
  <c r="M70" i="16"/>
  <c r="M71" i="16" s="1"/>
  <c r="M65" i="16"/>
  <c r="P84" i="11" l="1"/>
  <c r="M77" i="15"/>
  <c r="M56" i="16"/>
</calcChain>
</file>

<file path=xl/sharedStrings.xml><?xml version="1.0" encoding="utf-8"?>
<sst xmlns="http://schemas.openxmlformats.org/spreadsheetml/2006/main" count="971" uniqueCount="267">
  <si>
    <t>หมายเหตุ</t>
  </si>
  <si>
    <t>ระดับตำแหน่ง</t>
  </si>
  <si>
    <t>ส่วนที่ 1 ข้อมูลส่วนบุคคล</t>
  </si>
  <si>
    <t>ระดับการศึกษาตามตำแหน่งที่จ้าง</t>
  </si>
  <si>
    <t>การมาปฏิบัติงาน</t>
  </si>
  <si>
    <t>[   ]  ครั้งที่ 1 (ตั้งแต่ 1 ส.ค.25….... - 31 ม.ค.25.......)</t>
  </si>
  <si>
    <t>[   ]  ครั้งที่ 2 (ตั้งแต่ 1 ก.พ. 25...... -31  ก.ค.25......)</t>
  </si>
  <si>
    <t>ประเภท</t>
  </si>
  <si>
    <t>ลาป่วยและลากิจส่วนตัว</t>
  </si>
  <si>
    <t>ลาคลอดบุตร</t>
  </si>
  <si>
    <t>ลาป่วย เนื่องจากต้องรักษาตัวเป็นเวลานาน</t>
  </si>
  <si>
    <t>ลาอุปสมบท/ลาไปประกอบพิธีฮัจย์</t>
  </si>
  <si>
    <t>ขาดงาน</t>
  </si>
  <si>
    <t>แบบประเมินผลการปฏิบัติงานสำหรับพนักงานมหาวิทยาลัยศรีนครินทรวิโรฒ</t>
  </si>
  <si>
    <t>ข้อตกลงการปฏิบัติงาน</t>
  </si>
  <si>
    <t>(ผู้รับการประเมิน)</t>
  </si>
  <si>
    <r>
      <t xml:space="preserve">ชื่อผู้รับการประเมิน </t>
    </r>
    <r>
      <rPr>
        <sz val="16"/>
        <rFont val="CordiaUPC"/>
        <family val="2"/>
        <charset val="222"/>
      </rPr>
      <t>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</si>
  <si>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วัน เดือน ปีที่บรรจุ</t>
    </r>
    <r>
      <rPr>
        <sz val="16"/>
        <rFont val="CordiaUPC"/>
        <family val="2"/>
        <charset val="222"/>
      </rPr>
      <t xml:space="preserve"> .........................................................  </t>
    </r>
    <r>
      <rPr>
        <b/>
        <sz val="16"/>
        <rFont val="CordiaUPC"/>
        <family val="2"/>
        <charset val="222"/>
      </rPr>
      <t>อายุงาน</t>
    </r>
    <r>
      <rPr>
        <sz val="16"/>
        <rFont val="CordiaUPC"/>
        <family val="2"/>
        <charset val="222"/>
      </rPr>
      <t xml:space="preserve"> .............................ปี 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</si>
  <si>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</t>
    </r>
  </si>
  <si>
    <t>ลาเข้ารับการตรวจเลือก หรือเข้ารับการเตรียมพล</t>
  </si>
  <si>
    <t>2.การมีวิสัยทัศน์ (Visioning)</t>
  </si>
  <si>
    <t>1.ความเป็นผู้นำ (Leadership)</t>
  </si>
  <si>
    <r>
      <t xml:space="preserve">ระดับสมรรถนะที่คาดหวัง (1) 
</t>
    </r>
    <r>
      <rPr>
        <b/>
        <sz val="12"/>
        <rFont val="Cordia New"/>
        <family val="2"/>
      </rPr>
      <t>ดูได้จากตารางสมรรถนะที่คาดหวัง
ตามตำแหน่ง</t>
    </r>
  </si>
  <si>
    <t>รายการประเมิน</t>
  </si>
  <si>
    <t>1. ผลการประเมินผลการปฏิบัติงาน (70 คะแนน)</t>
  </si>
  <si>
    <t>คะแนนที่ได้</t>
  </si>
  <si>
    <t>2. ผลการประเมินสมรรถนะ (30 คะแนน)</t>
  </si>
  <si>
    <t>รวม (100 คะแนน)</t>
  </si>
  <si>
    <t xml:space="preserve"> = ต่ำกว่า 60 คะแนน</t>
  </si>
  <si>
    <t xml:space="preserve">         (วันที่ ............/............../...............)</t>
  </si>
  <si>
    <t>ตำแหน่ง .....................................................</t>
  </si>
  <si>
    <t xml:space="preserve">      ............................................................................................................................</t>
  </si>
  <si>
    <t xml:space="preserve">      ..................................................................................................................................</t>
  </si>
  <si>
    <t xml:space="preserve">      .................................................................................................................................................</t>
  </si>
  <si>
    <t>ลงชื่อ .....................................................</t>
  </si>
  <si>
    <t>ลงชื่อ .............................................................</t>
  </si>
  <si>
    <t xml:space="preserve">       (วันที่ ............/............../...............)</t>
  </si>
  <si>
    <t>ลงชื่อ ...........................................................</t>
  </si>
  <si>
    <t>ลงชื่อ  ..........................................................</t>
  </si>
  <si>
    <t>ส่วนที่ 4 ลงชื่อรับทราบข้อตกลงการปฏิบัติงาน</t>
  </si>
  <si>
    <t>2.ด้านการวิจัย</t>
  </si>
  <si>
    <t>3.ด้านการบริการวิชาการ</t>
  </si>
  <si>
    <t>1.ด้านการเรียนการสอน พัฒนานิสิต และทำผลงานวิชาการ</t>
  </si>
  <si>
    <t>4.ด้านทำนุบำรุงศิลปวัฒธรรมและภารกิจส่วนกลาง/ ยุทธศาสตร์/งานที่ได้รับมอบหมายพิเศษ</t>
  </si>
  <si>
    <t>1.ด้านบริหารจัดการทั่วไป</t>
  </si>
  <si>
    <t>3.ด้านบริหารจัดการและกำกับดูแลการวิจัย</t>
  </si>
  <si>
    <t>4.ด้านบริหารจัดการและกำกับดูแลการบริการวิชาการ</t>
  </si>
  <si>
    <t>1.งานบริหารจัดการทั่วไป</t>
  </si>
  <si>
    <t>2.งานภารกิจ (งานประจำตามหน้าที่)</t>
  </si>
  <si>
    <t>5. งานอื่นๆ</t>
  </si>
  <si>
    <t xml:space="preserve">5.อื่นๆ </t>
  </si>
  <si>
    <t xml:space="preserve">กลุ่มผู้บริหารปฏิบัติการ </t>
  </si>
  <si>
    <t xml:space="preserve">กลุ่มคณาจารย์ กลุ่มอาจารย์โรงเรียนสาธิต และกลุ่มนักวิจัย </t>
  </si>
  <si>
    <t>4.ศักยภาพเพื่อนำการเปลี่ยนแปลง (Change Management)</t>
  </si>
  <si>
    <t>พนักงานมหาวิทยาลัยสายบริหาร</t>
  </si>
  <si>
    <t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t>
  </si>
  <si>
    <t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คิดเป็นร้อยละ 70</t>
  </si>
  <si>
    <t>สมรรถนะหลักมหาวิทยาลัย (University Core Competency) 
คิดเป็นร้อยละ 10</t>
  </si>
  <si>
    <t>(ผู้ประเมิน)</t>
  </si>
  <si>
    <t>ผู้รับการประเมิน</t>
  </si>
  <si>
    <t>ผู้ประเมิน</t>
  </si>
  <si>
    <t>พนักงานกลุ่มผู้บริหารปฏิบัติการ</t>
  </si>
  <si>
    <t>สมรรถนะหลักมหาวิทยาลัย  (University Core Competency) 
คิดเป็นร้อยละ 10</t>
  </si>
  <si>
    <r>
      <t>ผู้ประเมิน</t>
    </r>
    <r>
      <rPr>
        <sz val="16"/>
        <rFont val="CordiaUPC"/>
        <family val="2"/>
        <charset val="222"/>
      </rPr>
      <t>........................................................................................</t>
    </r>
  </si>
  <si>
    <t xml:space="preserve">พนักงานมหาวิทยาลัยสายปฏิบัติการ </t>
  </si>
  <si>
    <t>คิดเป็นร้อยละ 30</t>
  </si>
  <si>
    <t xml:space="preserve"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 สมรรถนะประจำสายงาน </t>
  </si>
  <si>
    <r>
      <t xml:space="preserve">ผู้ประเมิน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</t>
    </r>
  </si>
  <si>
    <t xml:space="preserve">พนักงานมหาวิทยาลัยสายวิชาการ  </t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</si>
  <si>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</si>
  <si>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</si>
  <si>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</si>
  <si>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</t>
    </r>
  </si>
  <si>
    <t xml:space="preserve">     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</si>
  <si>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รวมทั้งกำหนดเกณฑ์/ตัวชี้วัดของงานและวิธีการพัฒนา</t>
  </si>
  <si>
    <t>แผนการพัฒนา หรือพัฒนาปรับปรุงการปฏิบัติงาน</t>
  </si>
  <si>
    <t>เป้าหมาย ผลลัพธ์ หรือมาตรฐานความสำเร็จของงาน</t>
  </si>
  <si>
    <t>วิธีการพัฒนา</t>
  </si>
  <si>
    <t>ระยะเวลาในการดำเนินการ</t>
  </si>
  <si>
    <t>5.ด้านทำนุบำรุงศิลปวัฒธรรมและภารกิจส่วนกลาง/ ยุทธศาสตร์/งานที่ได้รับมอบหมายพิเศษ</t>
  </si>
  <si>
    <r>
      <rPr>
        <b/>
        <sz val="14"/>
        <rFont val="Cordia New"/>
        <family val="2"/>
      </rPr>
      <t xml:space="preserve">2.การทำงานอย่างชาญฉลาด (Work Smart) </t>
    </r>
    <r>
      <rPr>
        <sz val="14"/>
        <rFont val="Cordia New"/>
        <family val="2"/>
      </rPr>
      <t xml:space="preserve">
</t>
    </r>
  </si>
  <si>
    <t xml:space="preserve">3.ความเป็นหนึ่งเดียวกัน (Unity) </t>
  </si>
  <si>
    <r>
      <rPr>
        <b/>
        <sz val="14"/>
        <rFont val="CordiaUPC"/>
        <family val="2"/>
        <charset val="222"/>
      </rPr>
      <t>1.ความรับผิดชอบต่อสังคม (Social Resonsibility)</t>
    </r>
    <r>
      <rPr>
        <sz val="14"/>
        <rFont val="CordiaUPC"/>
        <family val="2"/>
        <charset val="222"/>
      </rPr>
      <t xml:space="preserve">
 </t>
    </r>
  </si>
  <si>
    <r>
      <rPr>
        <b/>
        <sz val="14"/>
        <rFont val="CordiaUPC"/>
        <family val="2"/>
        <charset val="222"/>
      </rPr>
      <t>2.การทำงานอย่างชาญฉลาด  (Work Smart)</t>
    </r>
    <r>
      <rPr>
        <sz val="14"/>
        <rFont val="CordiaUPC"/>
        <family val="2"/>
        <charset val="222"/>
      </rPr>
      <t xml:space="preserve"> 
</t>
    </r>
  </si>
  <si>
    <r>
      <rPr>
        <b/>
        <sz val="14"/>
        <rFont val="CordiaUPC"/>
        <family val="2"/>
        <charset val="222"/>
      </rPr>
      <t xml:space="preserve">3.ความเป็นหนึ่งเดียวกัน (Unity) </t>
    </r>
    <r>
      <rPr>
        <sz val="14"/>
        <rFont val="CordiaUPC"/>
        <family val="2"/>
        <charset val="222"/>
      </rPr>
      <t xml:space="preserve">
</t>
    </r>
  </si>
  <si>
    <t>ส่วนที่ 1 สรุปผลการประเมินผลการปฏิบัติงาน</t>
  </si>
  <si>
    <t>1.1 การประเมิน (ให้สรุปภาพรวมโดยนำข้อมูลมาจากการประเมินทั้ง 2 ส่วน)</t>
  </si>
  <si>
    <t xml:space="preserve"> =  80.00-89.99 คะแนน</t>
  </si>
  <si>
    <t xml:space="preserve"> = 70.00-79.99 คะแนน</t>
  </si>
  <si>
    <t xml:space="preserve"> = 60.00-69.99 คะแนน    (ไม่เพิ่มค่าจ้าง)</t>
  </si>
  <si>
    <t xml:space="preserve"> =  90.00-100.00 คะแนน</t>
  </si>
  <si>
    <t>ส่วนที่ 2 ข้อเสนอแนะ</t>
  </si>
  <si>
    <t>1.2 จุดเด่นของผู้รับการประเมิน</t>
  </si>
  <si>
    <t>1.3 ข้อควรพัฒนา</t>
  </si>
  <si>
    <t>2.1 ความเห็นผู้ประเมิน</t>
  </si>
  <si>
    <t>2.2 ความคิดเห็นของคณะกรรมการกลั่นกรองฯ ประจำส่วนงาน (ถ้ามี)</t>
  </si>
  <si>
    <t xml:space="preserve">2.3 ความคิดเห็นของคณะกรรมการประจำส่วนงาน (ถ้ามี) </t>
  </si>
  <si>
    <t>ส่วนที่ 3 การแจ้งผลประเมินการปฏิบัติงาน</t>
  </si>
  <si>
    <t xml:space="preserve">      โดยมี 1..................................................................................................................     เป็นพยาน</t>
  </si>
  <si>
    <t xml:space="preserve">               2..................................................................................................................     เป็นพยาน</t>
  </si>
  <si>
    <t>ส่วนที่ 4 แผนการพัฒนาพนักงาน ให้ผู้ประเมินกับผู้รับการประเมินจัดทำแผนการพัฒนาและปรับปรุงการปฏิบัติงาน โดยร่วมกันกำหนดเป้าหมาย ผลลัพธ์ หรือ มาตรฐานความสำเร็จของงาน</t>
  </si>
  <si>
    <t xml:space="preserve">       (ผู้รับการประเมิน)</t>
  </si>
  <si>
    <t xml:space="preserve">แบบสรุปผลการประเมินผลการปฏิบัติงานและแผนการพัฒนาพนักงาน </t>
  </si>
  <si>
    <t>หมายเหตุ: การกำหนดร้อยละข้อตกลงการปฏิบัติงานไม่จำเป็นต้องกำหนดให้ครบทุกด้าน ขึ้นอยู่กับภาระงานและการให้น้ำหนักความสำคัญของงานแต่ละบุคคล</t>
  </si>
  <si>
    <t xml:space="preserve"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และสมรรถนะทางการบริหาร </t>
  </si>
  <si>
    <t>1.ความรับผิดชอบต่อสังคม (Social Responsibility)</t>
  </si>
  <si>
    <t xml:space="preserve">     หลังจากผ่านการพิจารณาจากคณะกรรมการประจำส่วนงาน</t>
  </si>
  <si>
    <t>หมายเหตุ การกำหนดร้อยละข้อตกลงการปฏิบัติงานไม่จำเป็นต้องกำหนดให้ครบทุกด้าน ขึ้นอยู่กับภาระงานและการให้น้ำหนักความสำคัญของงานแต่ละบุคคล</t>
  </si>
  <si>
    <t xml:space="preserve"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</t>
  </si>
  <si>
    <t>รอบการประเมิน</t>
  </si>
  <si>
    <t xml:space="preserve">               (ผู้ประเมิน)</t>
  </si>
  <si>
    <t xml:space="preserve">             (ผู้ประเมิน)</t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</si>
  <si>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</si>
  <si>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</si>
  <si>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ระดับการศึกษาสูงสุด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</si>
  <si>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</t>
    </r>
  </si>
  <si>
    <r>
      <rPr>
        <b/>
        <sz val="16"/>
        <rFont val="CordiaUPC"/>
        <family val="2"/>
        <charset val="222"/>
      </rPr>
      <t>ระดับการศึกษาสูงสุด</t>
    </r>
    <r>
      <rPr>
        <sz val="16"/>
        <rFont val="CordiaUPC"/>
        <family val="2"/>
        <charset val="222"/>
      </rPr>
      <t xml:space="preserve"> 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</si>
  <si>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............................................................................................................</t>
    </r>
  </si>
  <si>
    <t>มาสาย (ครั้ง)</t>
  </si>
  <si>
    <t>สมรรถนะหลักของส่วนงาน (ถ้ามี) คิดเป็นร้อยละ ..........</t>
  </si>
  <si>
    <t xml:space="preserve">สมรรรถนะประจำสายงาน (ถ้ามี) </t>
  </si>
  <si>
    <t>ผลรวมค่าสมรรถนะหลักมหาวิทยาลัย</t>
  </si>
  <si>
    <t>ผลการประเมินสมรรถนะ =   คะแนนสมรรถนะหลักมหาวิทยาลัย + คะแนนสมรรถนะทางการบริหาร + คะแนนสมรรถนะหลักส่วนงาน(ถ้ามี) = (a) + (b) + (c)</t>
  </si>
  <si>
    <t>แบบบันทึกข้อตกลงการประเมินผลสัมฤทธิ์ของงานและสมรรถนะในการปฏิบัติงานสำหรับพนักงานมหาวิทยาลัยศรีนครินทรวิโรฒ</t>
  </si>
  <si>
    <t>ผลการประเมินการปฏิบัติงาน = ผลรวมคะแนนผลการประเมิน</t>
  </si>
  <si>
    <t>ค่าน้ำหนัก
(ร้อยละ) โดยผลรวม
ทุกตัวชี้วัดเท่ากับ 70</t>
  </si>
  <si>
    <t xml:space="preserve">ผลการประเมิน (2) </t>
  </si>
  <si>
    <t>ค่าน้ำหนัก (1) (ร้อยละ) 
โดยผลรวม
ทุกตัวชี้วัดเท่ากับ 70</t>
  </si>
  <si>
    <t>ผลรวมค่าสมรรถนะประจำสายงาน</t>
  </si>
  <si>
    <t xml:space="preserve">ผลการประเมินสมรรถนะ =   คะแนนสมรรถนะหลักมหาวิทยาลัย + คะแนนสมรรถนะประจำสายงาน + คะแนนสมรรถนะหลักส่วนงาน(ถ้ามี) = (a) + (b) + (c) </t>
  </si>
  <si>
    <t>ผลรวมค่าสมรรถนะทางการบริหาร</t>
  </si>
  <si>
    <t>สมรรถนะหลักของส่วนงาน (ถ้ามี) คิดเป็นร้อยละ ........ (ใช้สัดส่วนร่วมกับสมรรถนะทางการบริหาร โดยสัดส่วนสมรรถนะทางการบริหารต้องมีคะแนนไม่ต่ำกว่าร้อยละ 15)</t>
  </si>
  <si>
    <t>สมรรถนะหลักของส่วนงาน (ถ้ามี) คิดเป็นร้อยละ .......... (ใช้สัดส่วนร่วมกับสมรรถนะทางการบริหาร โดยสัดส่วนสมรรถนะทางการบริหารต้องมีคะแนนไม่ต่ำกว่าร้อยละ 15)</t>
  </si>
  <si>
    <t>ผลรวมค่าสมรรถนะหลักส่วนงาน</t>
  </si>
  <si>
    <t>สมรรถนะประจำสายงาน (Functional Competency) 
คิดเป็นร้อยละ .... (โดยสัดส่วนสมรรถนะประจำสายงานต้องมีคะแนน
ไม่ต่ำกว่าร้อยละ 15 แต่ไม่เกินร้อยละ 20)</t>
  </si>
  <si>
    <t>ผลรวมค่าสมรรถนะหลักของส่วนงาน</t>
  </si>
  <si>
    <t xml:space="preserve">หมายเหตุ:  </t>
  </si>
  <si>
    <t>2. ผลรวมของสมรรถนะประจำสายงานและสมรรถนะหลักส่วนงาน (ถ้ามี) ต้องเท่ากับร้อยละ 20</t>
  </si>
  <si>
    <r>
      <t xml:space="preserve">สมรรรถนะหลักของส่วนงาน (ถ้ามี) คิดเป็นร้อยละ ........ </t>
    </r>
    <r>
      <rPr>
        <b/>
        <vertAlign val="superscript"/>
        <sz val="14"/>
        <rFont val="Cordia New"/>
        <family val="2"/>
      </rPr>
      <t xml:space="preserve">2 </t>
    </r>
    <r>
      <rPr>
        <b/>
        <sz val="14"/>
        <rFont val="Cordia New"/>
        <family val="2"/>
      </rPr>
      <t>(ใช้สัดส่วนร่วมกับสมรรถนะประจำสายงาน โดยสัดส่วนสมรรถนะประจำสายงานต้องมีคะแนนไม่ต่ำกว่าร้อยละ 15)</t>
    </r>
  </si>
  <si>
    <r>
      <t xml:space="preserve">สมรรถนะประจำสายงาน (Functional Competency) </t>
    </r>
    <r>
      <rPr>
        <b/>
        <vertAlign val="superscript"/>
        <sz val="14"/>
        <rFont val="Cordia New"/>
        <family val="2"/>
      </rPr>
      <t>1</t>
    </r>
    <r>
      <rPr>
        <b/>
        <sz val="14"/>
        <rFont val="Cordia New"/>
        <family val="2"/>
        <charset val="222"/>
      </rPr>
      <t xml:space="preserve">
คิดเป็นร้อยละ ........ </t>
    </r>
    <r>
      <rPr>
        <b/>
        <vertAlign val="superscript"/>
        <sz val="14"/>
        <rFont val="Cordia New"/>
        <family val="2"/>
      </rPr>
      <t>2</t>
    </r>
    <r>
      <rPr>
        <b/>
        <sz val="14"/>
        <rFont val="Cordia New"/>
        <family val="2"/>
        <charset val="222"/>
      </rPr>
      <t xml:space="preserve"> (โดยสัดส่วนสมรรถนะประจำสายงานต้องมีคะแนนไม่ต่ำกว่าร้อยละ 15 แต่ไม่เกินร้อยละ 20)</t>
    </r>
  </si>
  <si>
    <r>
      <t xml:space="preserve">สมรรรถนะประจำสายงาน (ถ้ามี) </t>
    </r>
    <r>
      <rPr>
        <b/>
        <vertAlign val="superscript"/>
        <sz val="14"/>
        <rFont val="Cordia New"/>
        <family val="2"/>
      </rPr>
      <t>1</t>
    </r>
  </si>
  <si>
    <r>
      <t xml:space="preserve">สมรรรถนะหลักของส่วนงาน (ถ้ามี) คิดเป็นร้อยละ ........ </t>
    </r>
    <r>
      <rPr>
        <b/>
        <vertAlign val="superscript"/>
        <sz val="14"/>
        <rFont val="Cordia New"/>
        <family val="2"/>
      </rPr>
      <t>*</t>
    </r>
    <r>
      <rPr>
        <b/>
        <sz val="14"/>
        <rFont val="Cordia New"/>
        <family val="2"/>
      </rPr>
      <t xml:space="preserve"> (ใช้สัดส่วนร่วมกับสมรรถนะทางการบริหาร โดยสัดส่วนสมรรถนะทางการบริหารต้องมีคะแนนไม่ต่ำกว่าร้อยละ 15)</t>
    </r>
  </si>
  <si>
    <r>
      <t xml:space="preserve">หมายเหตุ: </t>
    </r>
    <r>
      <rPr>
        <vertAlign val="superscript"/>
        <sz val="16"/>
        <rFont val="Cordia New"/>
        <family val="2"/>
      </rPr>
      <t xml:space="preserve"> *</t>
    </r>
    <r>
      <rPr>
        <sz val="16"/>
        <rFont val="Cordia New"/>
        <family val="2"/>
        <charset val="222"/>
      </rPr>
      <t xml:space="preserve"> ผลรวมของสมรรถนะทางการบริหารและสมรรถนะหลักส่วนงาน (ถ้ามี) ต้องเท่ากับร้อยละ 20</t>
    </r>
  </si>
  <si>
    <t xml:space="preserve">หมายเหตุ: </t>
  </si>
  <si>
    <t>1. พนักงานมหาวิทยาลัยสายบริหารในกลุ่ม (1.5) ที่มีภาระงานการเรียนการสอน งานวิจัย หรืองานบริการวิชาการ ผู้ประเมินอาจพิจารณาสมรรถนะประจำสายงานที่เหมาะสมเพิ่มเติม โดยใช้สัดส่วน</t>
  </si>
  <si>
    <t>ร่วมกับสมรรถนะทางการบริหาร</t>
  </si>
  <si>
    <t>2. ผลรวมของสมรรถนะทางการบริหารและสมรรถนะหลักส่วนงาน (ถ้ามี) ต้องเท่ากับร้อยละ 20</t>
  </si>
  <si>
    <t>ผลรวมค่าสมรรถนะทางการบริหารและสมรรถนะประจำสายงาน (ถ้ามี)</t>
  </si>
  <si>
    <t xml:space="preserve">      (ผู้ประเมิน)</t>
  </si>
  <si>
    <r>
      <t xml:space="preserve">ตำแหน่งทางการบริหาร  </t>
    </r>
    <r>
      <rPr>
        <sz val="16"/>
        <rFont val="CordiaUPC"/>
        <family val="2"/>
      </rPr>
      <t>.......................................................................................................</t>
    </r>
  </si>
  <si>
    <t xml:space="preserve">2.ด้านบริหารจัดการและกำกับดูแลการศึกษา
</t>
  </si>
  <si>
    <t>ตัวชี้วัดความสำเร็จของงาน (เลือกจากปริมาณ, คุณภาพ, เวลา, ความคุ้มค่า หรือ ความพึงพอใจ)</t>
  </si>
  <si>
    <t xml:space="preserve">เกณฑ์การให้คะแนนตัวชี้วัดความสำเร็จของงาน </t>
  </si>
  <si>
    <t>6. งานอื่นๆ</t>
  </si>
  <si>
    <t>(วันที่ ............/............../...............)</t>
  </si>
  <si>
    <t>C
 (6-5)</t>
  </si>
  <si>
    <t>A
(10-9)</t>
  </si>
  <si>
    <t>B
(8-7)</t>
  </si>
  <si>
    <t>D
(4-3)</t>
  </si>
  <si>
    <t>E
(2-0)</t>
  </si>
  <si>
    <r>
      <t xml:space="preserve">ระดับการประเมิน ทำเครื่องหมาย </t>
    </r>
    <r>
      <rPr>
        <b/>
        <sz val="14"/>
        <rFont val="Wingdings 2"/>
        <family val="1"/>
        <charset val="2"/>
      </rPr>
      <t>P</t>
    </r>
    <r>
      <rPr>
        <b/>
        <sz val="14"/>
        <rFont val="CordiaUPC"/>
        <family val="2"/>
        <charset val="222"/>
      </rPr>
      <t xml:space="preserve"> ในช่องที่ตรงกับช่วงคะแนนที่ได้รับ</t>
    </r>
  </si>
  <si>
    <t>ตัวชี้วัดความสำเร็จของงาน 
(เลือกจากปริมาณ, คุณภาพ, เวลา, ความคุ้มค่า หรือ ความพึงพอใจ)</t>
  </si>
  <si>
    <t xml:space="preserve">2.ด้านบริหารจัดการและกำกับดูแลการศึกษา </t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</si>
  <si>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ดีเด่น  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</si>
  <si>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ดี 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</si>
  <si>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ต้องปรับปรุงและพัฒนา 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</si>
  <si>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ไม่ผ่านการประเมิน </t>
    </r>
  </si>
  <si>
    <r>
      <t xml:space="preserve">  </t>
    </r>
    <r>
      <rPr>
        <sz val="14"/>
        <rFont val="Wingdings"/>
        <charset val="2"/>
      </rPr>
      <t>¨</t>
    </r>
    <r>
      <rPr>
        <sz val="9.8000000000000007"/>
        <rFont val="CordiaUPC"/>
        <family val="2"/>
        <charset val="222"/>
      </rPr>
      <t xml:space="preserve"> </t>
    </r>
    <r>
      <rPr>
        <sz val="14"/>
        <rFont val="CordiaUPC"/>
        <family val="2"/>
        <charset val="222"/>
      </rPr>
      <t>ผู้ประเมินแจ้งผลการประเมินการปฏิบัติงานรอบที่ 1 แก่ผู้รับการประเมิน</t>
    </r>
  </si>
  <si>
    <r>
      <t xml:space="preserve">  </t>
    </r>
    <r>
      <rPr>
        <sz val="14"/>
        <rFont val="Wingdings"/>
        <charset val="2"/>
      </rPr>
      <t>¨</t>
    </r>
    <r>
      <rPr>
        <sz val="15.4"/>
        <rFont val="CordiaUPC"/>
        <family val="2"/>
        <charset val="222"/>
      </rPr>
      <t xml:space="preserve"> </t>
    </r>
    <r>
      <rPr>
        <sz val="14"/>
        <rFont val="CordiaUPC"/>
        <family val="2"/>
        <charset val="222"/>
      </rPr>
      <t>ได้แจ้งผลและผู้รับการประเมินได้ลงนามรับทราบ</t>
    </r>
  </si>
  <si>
    <r>
      <t xml:space="preserve">  </t>
    </r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ได้แจ้งผลการประเมินเมื่อวันที่........................................ แต่ผู้รับการประเมินไม่ลงนามรับทราบ </t>
    </r>
  </si>
  <si>
    <r>
      <t xml:space="preserve">  </t>
    </r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ได้รับทราบผลการประเมินและแผนการพัฒนาการปฏิบัติงาน 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</si>
  <si>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               </t>
    </r>
    <r>
      <rPr>
        <b/>
        <sz val="16"/>
        <rFont val="CordiaUPC"/>
        <family val="2"/>
      </rPr>
      <t xml:space="preserve">  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</t>
    </r>
  </si>
  <si>
    <r>
      <t xml:space="preserve">ชื่อผู้รับการประเมิน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                 </t>
    </r>
    <r>
      <rPr>
        <b/>
        <sz val="16"/>
        <rFont val="CordiaUPC"/>
        <family val="2"/>
      </rPr>
      <t>ตำแหน่ง</t>
    </r>
    <r>
      <rPr>
        <sz val="16"/>
        <rFont val="CordiaUPC"/>
        <family val="2"/>
        <charset val="222"/>
      </rPr>
      <t xml:space="preserve">  ………………...…….....................................................................................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</si>
  <si>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                </t>
    </r>
    <r>
      <rPr>
        <b/>
        <sz val="16"/>
        <rFont val="CordiaUPC"/>
        <family val="2"/>
      </rPr>
      <t xml:space="preserve"> ตำแหน่ง</t>
    </r>
    <r>
      <rPr>
        <sz val="16"/>
        <rFont val="CordiaUPC"/>
        <family val="2"/>
        <charset val="222"/>
      </rPr>
      <t xml:space="preserve">  ...................................................................................................................</t>
    </r>
  </si>
  <si>
    <r>
      <t>สมรรถนะทางการบริหาร (Managerial Competency)
คิดเป็นร้อยละ……..</t>
    </r>
    <r>
      <rPr>
        <b/>
        <vertAlign val="superscript"/>
        <sz val="14"/>
        <rFont val="Cordia New"/>
        <family val="2"/>
      </rPr>
      <t>2</t>
    </r>
    <r>
      <rPr>
        <b/>
        <sz val="14"/>
        <rFont val="Cordia New"/>
        <family val="2"/>
      </rPr>
      <t xml:space="preserve"> (โดยสัดส่วนสมรรถนะทางการบริหารต้องมีคะแนนไม่ต่ำกว่าร้อยละ 15 แต่ไม่เกินร้อยละ 20)</t>
    </r>
  </si>
  <si>
    <r>
      <t>สมรรรถนะหลักของส่วนงาน (ถ้ามี) คิดเป็นร้อยละ……..</t>
    </r>
    <r>
      <rPr>
        <b/>
        <vertAlign val="superscript"/>
        <sz val="14"/>
        <rFont val="Cordia New"/>
        <family val="2"/>
      </rPr>
      <t>2</t>
    </r>
    <r>
      <rPr>
        <b/>
        <sz val="14"/>
        <rFont val="Cordia New"/>
        <family val="2"/>
      </rPr>
      <t xml:space="preserve"> (ใช้สัดส่วนร่วมกับสมรรถนะทางการบริหาร โดยสัดส่วนสมรรถนทางการบริหารต้องมีคะแนนไม่ต่ำกว่าร้อยละ 15)</t>
    </r>
  </si>
  <si>
    <t>ลงชื่อ .................................................................</t>
  </si>
  <si>
    <t>ลงชื่อ .......................................................................</t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</si>
  <si>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............................................................................................................................................................              </t>
    </r>
    <r>
      <rPr>
        <b/>
        <sz val="16"/>
        <rFont val="CordiaUPC"/>
        <family val="2"/>
      </rPr>
      <t xml:space="preserve">                    </t>
    </r>
  </si>
  <si>
    <r>
      <t xml:space="preserve">ชื่อผู้รับการประเมิน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....................................................................................................................................                                  </t>
    </r>
    <r>
      <rPr>
        <b/>
        <sz val="16"/>
        <rFont val="CordiaUPC"/>
        <family val="2"/>
      </rPr>
      <t/>
    </r>
  </si>
  <si>
    <r>
      <rPr>
        <b/>
        <sz val="16"/>
        <rFont val="CordiaUPC"/>
        <family val="2"/>
      </rPr>
      <t xml:space="preserve">คณะ/สถาบัน/ส่วนงานหรือเทียบเท่า 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</t>
    </r>
  </si>
  <si>
    <r>
      <rPr>
        <b/>
        <sz val="16"/>
        <rFont val="CordiaUPC"/>
        <family val="2"/>
      </rPr>
      <t xml:space="preserve">ตำแหน่ง 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</si>
  <si>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ระดับการศึกษาสูงสุด</t>
    </r>
    <r>
      <rPr>
        <sz val="16"/>
        <rFont val="CordiaUPC"/>
        <family val="2"/>
        <charset val="222"/>
      </rPr>
      <t xml:space="preserve"> ..........................................................................................................................</t>
    </r>
  </si>
  <si>
    <r>
      <t xml:space="preserve">ตำแหน่งทางการบริหาร 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</t>
    </r>
  </si>
  <si>
    <r>
      <t>ผู้ประเมิน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</si>
  <si>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ตำแหน่ง  </t>
    </r>
    <r>
      <rPr>
        <sz val="16"/>
        <rFont val="CordiaUPC"/>
        <family val="2"/>
        <charset val="222"/>
      </rPr>
      <t>..............................................................................................................................................</t>
    </r>
  </si>
  <si>
    <r>
      <t xml:space="preserve">จำนวนการลา,ขาดงาน (วัน) / มาสาย(ครั้ง)
</t>
    </r>
    <r>
      <rPr>
        <b/>
        <sz val="16"/>
        <rFont val="Wingdings"/>
        <charset val="2"/>
      </rPr>
      <t>¨</t>
    </r>
    <r>
      <rPr>
        <b/>
        <sz val="16"/>
        <rFont val="CordiaUPC"/>
        <family val="2"/>
        <charset val="222"/>
      </rPr>
      <t xml:space="preserve"> (1ส.ค.-31ม.ค.) </t>
    </r>
    <r>
      <rPr>
        <b/>
        <sz val="16"/>
        <rFont val="Wingdings"/>
        <charset val="2"/>
      </rPr>
      <t>¨</t>
    </r>
    <r>
      <rPr>
        <b/>
        <sz val="16"/>
        <rFont val="CordiaUPC"/>
        <family val="2"/>
        <charset val="222"/>
      </rPr>
      <t>(1ก.พ.-31 ก.ค.)</t>
    </r>
  </si>
  <si>
    <t>สมรรถนะทางการบริหาร (Managerial Competency)
คิดเป็นร้อยละ ……. (โดยสัดส่วนสมรรถนะทางการบริหารต้องมีคะแนน
ไม่ต่ำกว่าร้อยละ 15 แต่ไม่เกินร้อยละ 20)</t>
  </si>
  <si>
    <t>........................</t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</si>
  <si>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 xml:space="preserve"> ดีมาก </t>
    </r>
  </si>
  <si>
    <t>สมรรถนะทางการบริหาร (Managerial Competency)
คิดเป็นร้อยละ ……..* (โดยสัดส่วนสมรรถนะทางการบริหารต้องมีคะแนนไม่ต่ำกว่าร้อยละ 15 แต่ไม่เกินร้อยละ 20)</t>
  </si>
  <si>
    <t>ส่วนที่ 2 การประเมินผลสัมฤทธิ์ของงาน (Performance) : ให้ผู้ประเมินทำการประเมินผลสัมฤทธิ์ของงาน ตามข้อตกลงการปฏิบัติงานที่กำหนดร่วมกันล่วงหน้า โดยพิจารณาตามข้อมูลตัวชี้วัดที่กำหนดไว้</t>
  </si>
  <si>
    <r>
      <t>¨</t>
    </r>
    <r>
      <rPr>
        <sz val="16"/>
        <rFont val="CordiaUPC"/>
        <family val="2"/>
        <charset val="222"/>
      </rPr>
      <t>ต่ำกว่าปริญญาตรี</t>
    </r>
  </si>
  <si>
    <r>
      <t xml:space="preserve"> </t>
    </r>
    <r>
      <rPr>
        <sz val="16"/>
        <rFont val="Wingdings"/>
        <charset val="2"/>
      </rPr>
      <t>¨</t>
    </r>
    <r>
      <rPr>
        <sz val="16"/>
        <rFont val="CordiaUPC"/>
        <family val="2"/>
        <charset val="222"/>
      </rPr>
      <t>ปริญญาตรี</t>
    </r>
  </si>
  <si>
    <r>
      <rPr>
        <sz val="16"/>
        <rFont val="Wingdings"/>
        <charset val="2"/>
      </rPr>
      <t>¨</t>
    </r>
    <r>
      <rPr>
        <sz val="16"/>
        <rFont val="CordiaUPC"/>
        <family val="2"/>
        <charset val="222"/>
      </rPr>
      <t xml:space="preserve"> ปริญญาโท</t>
    </r>
  </si>
  <si>
    <r>
      <t xml:space="preserve"> </t>
    </r>
    <r>
      <rPr>
        <sz val="16"/>
        <rFont val="Wingdings"/>
        <charset val="2"/>
      </rPr>
      <t>¨</t>
    </r>
    <r>
      <rPr>
        <sz val="16"/>
        <rFont val="CordiaUPC"/>
        <family val="2"/>
        <charset val="222"/>
      </rPr>
      <t>ปริญญาเอก</t>
    </r>
  </si>
  <si>
    <r>
      <rPr>
        <sz val="16"/>
        <rFont val="Wingdings"/>
        <charset val="2"/>
      </rPr>
      <t>¨</t>
    </r>
    <r>
      <rPr>
        <sz val="16"/>
        <rFont val="CordiaUPC"/>
        <family val="2"/>
      </rPr>
      <t>ศาสตราจารย์</t>
    </r>
  </si>
  <si>
    <r>
      <rPr>
        <sz val="16"/>
        <rFont val="Wingdings"/>
        <charset val="2"/>
      </rPr>
      <t>¨</t>
    </r>
    <r>
      <rPr>
        <sz val="16"/>
        <rFont val="CordiaUPC"/>
        <family val="2"/>
      </rPr>
      <t>รองศาสตราจารย์</t>
    </r>
  </si>
  <si>
    <r>
      <t>¨</t>
    </r>
    <r>
      <rPr>
        <sz val="16"/>
        <rFont val="CordiaUPC"/>
        <family val="2"/>
      </rPr>
      <t>ผู้ช่วยศาสตราจารย์</t>
    </r>
  </si>
  <si>
    <r>
      <t>¨</t>
    </r>
    <r>
      <rPr>
        <b/>
        <sz val="16"/>
        <rFont val="TH SarabunPSK"/>
        <family val="2"/>
      </rPr>
      <t xml:space="preserve"> </t>
    </r>
    <r>
      <rPr>
        <sz val="16"/>
        <rFont val="CordiaUPC"/>
        <family val="2"/>
      </rPr>
      <t>อาจารย์</t>
    </r>
  </si>
  <si>
    <r>
      <t>¨</t>
    </r>
    <r>
      <rPr>
        <sz val="16"/>
        <rFont val="CordiaUPC"/>
        <family val="2"/>
      </rPr>
      <t xml:space="preserve"> อาจารย์สาธิตเชี่ยวชาญพิเศษ</t>
    </r>
  </si>
  <si>
    <r>
      <t>¨</t>
    </r>
    <r>
      <rPr>
        <sz val="16"/>
        <rFont val="CordiaUPC"/>
        <family val="2"/>
      </rPr>
      <t xml:space="preserve"> อาจารย์สาธิตเชี่ยวชาญ</t>
    </r>
  </si>
  <si>
    <r>
      <t>¨</t>
    </r>
    <r>
      <rPr>
        <sz val="16"/>
        <rFont val="CordiaUPC"/>
        <family val="2"/>
      </rPr>
      <t xml:space="preserve"> อาจารย์สาธิตชำนาญการพิเศษ</t>
    </r>
  </si>
  <si>
    <r>
      <t>¨</t>
    </r>
    <r>
      <rPr>
        <sz val="16"/>
        <rFont val="CordiaUPC"/>
        <family val="2"/>
      </rPr>
      <t xml:space="preserve"> อาจารย์สาธิตชำนาญการ</t>
    </r>
  </si>
  <si>
    <r>
      <t>¨</t>
    </r>
    <r>
      <rPr>
        <sz val="16"/>
        <rFont val="CordiaUPC"/>
        <family val="2"/>
      </rPr>
      <t xml:space="preserve"> อาจารย์สาธิต</t>
    </r>
  </si>
  <si>
    <r>
      <t xml:space="preserve"> </t>
    </r>
    <r>
      <rPr>
        <sz val="16"/>
        <rFont val="Wingdings"/>
        <charset val="2"/>
      </rPr>
      <t>¨</t>
    </r>
    <r>
      <rPr>
        <sz val="16"/>
        <rFont val="CordiaUPC"/>
        <family val="2"/>
      </rPr>
      <t>นักวิจัยเชี่ยวชาญพิเศษ</t>
    </r>
  </si>
  <si>
    <r>
      <t>¨</t>
    </r>
    <r>
      <rPr>
        <sz val="16"/>
        <rFont val="CordiaUPC"/>
        <family val="2"/>
      </rPr>
      <t xml:space="preserve"> นักวิจัยเชี่ยวชาญ</t>
    </r>
  </si>
  <si>
    <r>
      <t>¨</t>
    </r>
    <r>
      <rPr>
        <sz val="16"/>
        <rFont val="CordiaUPC"/>
        <family val="2"/>
      </rPr>
      <t xml:space="preserve"> นักวิจัยชำนาญการพิเศษ</t>
    </r>
  </si>
  <si>
    <r>
      <t>¨</t>
    </r>
    <r>
      <rPr>
        <sz val="16"/>
        <rFont val="CordiaUPC"/>
        <family val="2"/>
      </rPr>
      <t xml:space="preserve"> นักวิจัยชำนาญการ</t>
    </r>
  </si>
  <si>
    <r>
      <t>¨</t>
    </r>
    <r>
      <rPr>
        <sz val="16"/>
        <rFont val="CordiaUPC"/>
        <family val="2"/>
      </rPr>
      <t xml:space="preserve"> นักวิจัย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</si>
  <si>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>เชี่ยวชาญพิเศษ</t>
    </r>
  </si>
  <si>
    <r>
      <t>¨</t>
    </r>
    <r>
      <rPr>
        <sz val="14"/>
        <rFont val="CordiaUPC"/>
        <family val="2"/>
        <charset val="222"/>
      </rPr>
      <t>ชำนาญการพิเศษ</t>
    </r>
  </si>
  <si>
    <r>
      <t>¨</t>
    </r>
    <r>
      <rPr>
        <sz val="14"/>
        <rFont val="CordiaUPC"/>
        <family val="2"/>
        <charset val="222"/>
      </rPr>
      <t>เชี่ยวชาญ</t>
    </r>
  </si>
  <si>
    <r>
      <t>¨</t>
    </r>
    <r>
      <rPr>
        <sz val="14"/>
        <rFont val="CordiaUPC"/>
        <family val="2"/>
        <charset val="222"/>
      </rPr>
      <t>ชำนาญงาน</t>
    </r>
  </si>
  <si>
    <r>
      <rPr>
        <sz val="14"/>
        <rFont val="Wingdings"/>
        <charset val="2"/>
      </rPr>
      <t>¨</t>
    </r>
    <r>
      <rPr>
        <sz val="14"/>
        <rFont val="CordiaUPC"/>
        <family val="2"/>
        <charset val="222"/>
      </rPr>
      <t>ชำนาญการพิเศษ</t>
    </r>
  </si>
  <si>
    <r>
      <t>¨</t>
    </r>
    <r>
      <rPr>
        <sz val="14"/>
        <rFont val="CordiaUPC"/>
        <family val="2"/>
        <charset val="222"/>
      </rPr>
      <t>ชำนาญการ</t>
    </r>
  </si>
  <si>
    <r>
      <t>¨</t>
    </r>
    <r>
      <rPr>
        <sz val="14"/>
        <rFont val="CordiaUPC"/>
        <family val="2"/>
        <charset val="222"/>
      </rPr>
      <t>ปฏิบัติการ</t>
    </r>
  </si>
  <si>
    <r>
      <t>¨</t>
    </r>
    <r>
      <rPr>
        <sz val="14"/>
        <rFont val="CordiaUPC"/>
        <family val="2"/>
        <charset val="222"/>
      </rPr>
      <t>ปฏิบัติงาน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</si>
  <si>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               </t>
    </r>
    <r>
      <rPr>
        <b/>
        <sz val="16"/>
        <rFont val="CordiaUPC"/>
        <family val="2"/>
      </rPr>
      <t xml:space="preserve"> 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</si>
  <si>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                </t>
    </r>
    <r>
      <rPr>
        <b/>
        <sz val="16"/>
        <rFont val="CordiaUPC"/>
        <family val="2"/>
      </rPr>
      <t>ตำแหน่ง</t>
    </r>
    <r>
      <rPr>
        <sz val="16"/>
        <rFont val="CordiaUPC"/>
        <family val="2"/>
        <charset val="222"/>
      </rPr>
      <t xml:space="preserve">  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</si>
  <si>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 xml:space="preserve">สังกัด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...................................................................................................................               </t>
    </r>
    <r>
      <rPr>
        <b/>
        <sz val="16"/>
        <rFont val="CordiaUPC"/>
        <family val="2"/>
      </rPr>
      <t>คณะ/สถาบัน/ส่วนงานหรือเทียบเท่า</t>
    </r>
    <r>
      <rPr>
        <sz val="16"/>
        <rFont val="CordiaUPC"/>
        <family val="2"/>
        <charset val="222"/>
      </rPr>
      <t xml:space="preserve">  .........................................................................</t>
    </r>
  </si>
  <si>
    <r>
      <t xml:space="preserve">ผู้ประเมิน </t>
    </r>
    <r>
      <rPr>
        <sz val="14"/>
        <rFont val="CordiaUPC"/>
        <family val="2"/>
        <charset val="222"/>
      </rPr>
      <t xml:space="preserve"> </t>
    </r>
    <r>
      <rPr>
        <sz val="16"/>
        <rFont val="CordiaUPC"/>
        <family val="2"/>
        <charset val="222"/>
      </rPr>
      <t xml:space="preserve">............................................................................................................               </t>
    </r>
    <r>
      <rPr>
        <b/>
        <sz val="16"/>
        <rFont val="CordiaUPC"/>
        <family val="2"/>
      </rPr>
      <t>ตำแหน่ง</t>
    </r>
    <r>
      <rPr>
        <sz val="16"/>
        <rFont val="CordiaUPC"/>
        <family val="2"/>
        <charset val="222"/>
      </rPr>
      <t xml:space="preserve">  ...................................................................................................................</t>
    </r>
  </si>
  <si>
    <r>
      <rPr>
        <b/>
        <sz val="16"/>
        <rFont val="CordiaUPC"/>
        <family val="2"/>
        <charset val="222"/>
      </rPr>
      <t>วัน เดือน ปีที่บรรจุ</t>
    </r>
    <r>
      <rPr>
        <sz val="16"/>
        <rFont val="CordiaUPC"/>
        <family val="2"/>
        <charset val="222"/>
      </rPr>
      <t xml:space="preserve"> ...................................................................................  </t>
    </r>
    <r>
      <rPr>
        <b/>
        <sz val="16"/>
        <rFont val="CordiaUPC"/>
        <family val="2"/>
        <charset val="222"/>
      </rPr>
      <t>อายุงาน</t>
    </r>
    <r>
      <rPr>
        <sz val="16"/>
        <rFont val="CordiaUPC"/>
        <family val="2"/>
        <charset val="222"/>
      </rPr>
      <t xml:space="preserve"> ............................ปี </t>
    </r>
  </si>
  <si>
    <t>ส่วนที่ 3 การประเมินสมรรถนะในการปฏิบัติงาน (Competency) ให้ผู้ประเมินพิจารณาประเมินทั้งสมรรถนะหลักมหาวิทยาลัยและสมรรถนะทางการบริหาร</t>
  </si>
  <si>
    <t xml:space="preserve">ส่วนที่ 3 การประเมินสมรรถนะ (Competency) ให้ผู้ประเมินพิจารณาประเมินทั้งสมรรถนะหลักมหาวิทยาลัย </t>
  </si>
  <si>
    <t>คะแนนผลการประเมิน  
= (ค่าน้ำหนัก x ผลการประเมิน)/10 = (1) x (2)/10</t>
  </si>
  <si>
    <r>
      <rPr>
        <b/>
        <sz val="16"/>
        <rFont val="Wingdings"/>
        <charset val="2"/>
      </rPr>
      <t>r</t>
    </r>
    <r>
      <rPr>
        <b/>
        <sz val="16"/>
        <rFont val="CordiaUPC"/>
        <family val="2"/>
        <charset val="222"/>
      </rPr>
      <t xml:space="preserve"> ผลการประเมินการปฏิบัติงาน รอบประเมินที่ 1</t>
    </r>
  </si>
  <si>
    <r>
      <rPr>
        <b/>
        <sz val="16"/>
        <rFont val="Wingdings"/>
        <charset val="2"/>
      </rPr>
      <t>r</t>
    </r>
    <r>
      <rPr>
        <b/>
        <sz val="16"/>
        <rFont val="CordiaUPC"/>
        <family val="2"/>
        <charset val="222"/>
      </rPr>
      <t xml:space="preserve"> ผลการประเมินการปฏิบัติงาน รอบประเมินที่ 2</t>
    </r>
  </si>
  <si>
    <t>คะแนนที่ได้รอบประเมินที่ 1  ....................................</t>
  </si>
  <si>
    <t>คะแนนที่ได้รอบประเมินที่ 2  ....................................</t>
  </si>
  <si>
    <t>สรุปผลการประเมินผลการปฏิบัติงานประจำปี</t>
  </si>
  <si>
    <t>คะแนนเฉลี่ยผลการประเมินผลการปฏิบัติงาน ....................................</t>
  </si>
  <si>
    <r>
      <t xml:space="preserve">ทำเครื่องหมาย </t>
    </r>
    <r>
      <rPr>
        <b/>
        <sz val="14"/>
        <rFont val="Wingdings"/>
        <charset val="2"/>
      </rPr>
      <t xml:space="preserve">ü </t>
    </r>
    <r>
      <rPr>
        <b/>
        <sz val="14"/>
        <rFont val="CordiaUPC"/>
        <family val="2"/>
        <charset val="222"/>
      </rPr>
      <t>ในช่องที่ตรงกับช่วงคะแนนที่ได้รับ</t>
    </r>
  </si>
  <si>
    <t>หากเป็นการประเมินผลการปฏิบัติงานประเมินรอบที่ 2 ให้ดำเนินการสรุปผลการประเมินประจำปี</t>
  </si>
  <si>
    <t>C
(6-5)</t>
  </si>
  <si>
    <t>ต่ำกว่าระดับความคาดหวัง</t>
  </si>
  <si>
    <t>3.การวางกลยุทธ์ของหน่วยงาน/มหาวิทยาลัย (Strategic Orientation)</t>
  </si>
  <si>
    <t>5.การสอนงานและมอบหมายงาน (Coaching and Empowering Others)</t>
  </si>
  <si>
    <r>
      <rPr>
        <b/>
        <sz val="14"/>
        <rFont val="CordiaUPC"/>
        <family val="2"/>
        <charset val="222"/>
      </rPr>
      <t>1.การจัดการเรียนการสอน (Teaching and Learning)</t>
    </r>
    <r>
      <rPr>
        <sz val="14"/>
        <rFont val="CordiaUPC"/>
        <family val="2"/>
        <charset val="222"/>
      </rPr>
      <t xml:space="preserve">
 </t>
    </r>
  </si>
  <si>
    <t>2.การวิจัย (Research)</t>
  </si>
  <si>
    <t>3.การเรียนรู้อย่างต่อเนื่อง (Continous Learning)</t>
  </si>
  <si>
    <t>1.การจัดการเรียนการสอน (Teaching and Learning)</t>
  </si>
  <si>
    <t>1. ส่วนงานสามารถพิจารณาสมรรถนะประจำสายงานได้ตามความเหมาะสมของแต่ละตำแหน่ง โดยเลือกจากสมรรถนะประจำสายงานตามคู่มือสมรรถนะมหาวิทยาลัยศรีนครินทรวิโรฒ ฉบับปรับปรุง สิงหาคม 2565</t>
  </si>
  <si>
    <t xml:space="preserve">      หลังจากผ่านการพิจารณาจากคณะกรรมการประจำส่วนงาน</t>
  </si>
  <si>
    <r>
      <t xml:space="preserve">  </t>
    </r>
    <r>
      <rPr>
        <sz val="14"/>
        <rFont val="Wingdings"/>
        <charset val="2"/>
      </rPr>
      <t>¨</t>
    </r>
    <r>
      <rPr>
        <sz val="9.8000000000000007"/>
        <rFont val="CordiaUPC"/>
        <family val="2"/>
        <charset val="222"/>
      </rPr>
      <t xml:space="preserve"> </t>
    </r>
    <r>
      <rPr>
        <sz val="14"/>
        <rFont val="CordiaUPC"/>
        <family val="2"/>
        <charset val="222"/>
      </rPr>
      <t>ผู้ประเมินแจ้งผลการประเมินการปฏิบัติงานรอบที่ 2 แก่ผู้รับการประเมิน</t>
    </r>
  </si>
  <si>
    <t>1.ภาระงานหลัก (งานประจำตามหน้าที่)</t>
  </si>
  <si>
    <t>2.ภาระงานส่วนกลางของส่วนงาน</t>
  </si>
  <si>
    <t>3.ภาระงานตามยุทธศาสตร์หรือวิสัยทัศน์</t>
  </si>
  <si>
    <t>2.ภาระงานหลัก (งานประจำตามหน้าที่)</t>
  </si>
  <si>
    <t>4.ภาระงานตามยุทธศาสตร์หรือวิสัยทัศน์</t>
  </si>
  <si>
    <t>3.ภาระงานส่วนกลางของส่วนงาน</t>
  </si>
  <si>
    <r>
      <t xml:space="preserve">ผลการประเมิน (2) 
</t>
    </r>
    <r>
      <rPr>
        <b/>
        <sz val="12"/>
        <rFont val="Cordia New"/>
        <family val="2"/>
      </rPr>
      <t>(รายละเอียดผลการประเมิน
ตามคู่มือสมรรถนะมหาวิทยาลัย
ศรีนครินทรวิโรฒ 2565)</t>
    </r>
  </si>
  <si>
    <t>ระดับสมรรถนะที่คาดหวัง
ดูได้จากตารางสมรรถนะที่คาดหวังตามตำแหน่ง 
(คู่มือสมรรถนะมหาวิทยาลัยศรีนครินทรวิโรฒ 2565)</t>
  </si>
  <si>
    <r>
      <rPr>
        <b/>
        <sz val="14"/>
        <rFont val="CordiaUPC"/>
        <family val="2"/>
        <charset val="222"/>
      </rPr>
      <t>ผลการประเมิน (2)</t>
    </r>
    <r>
      <rPr>
        <sz val="14"/>
        <rFont val="CordiaUPC"/>
        <family val="2"/>
        <charset val="222"/>
      </rPr>
      <t xml:space="preserve"> 
</t>
    </r>
    <r>
      <rPr>
        <b/>
        <sz val="12"/>
        <rFont val="CordiaUPC"/>
        <family val="2"/>
      </rPr>
      <t>(รายละเอียดผลการประเมิน
ตามคู่มือสมรรถนะมหาวิทยาลัย
ศรีนครินทรวิโรฒ 2565)</t>
    </r>
  </si>
  <si>
    <t>เป็นไปตามความคาดหวัง</t>
  </si>
  <si>
    <r>
      <t xml:space="preserve">กรุณาเลือก ระดับสมรรถนะ </t>
    </r>
    <r>
      <rPr>
        <b/>
        <sz val="11"/>
        <rFont val="Cordia New"/>
        <family val="2"/>
      </rPr>
      <t/>
    </r>
  </si>
  <si>
    <t xml:space="preserve">กรุณาเลือก ระดับสมรรถนะ </t>
  </si>
  <si>
    <t>คะแนนประเมินสมรรถนะหลักมหาวิทยาลัย (a) = (จำนวนสมรรถนะที่เป็นไปตามคาดหวังหรือสูงกว่าคาดหวัง x 10)/3</t>
  </si>
  <si>
    <t>คะแนนประเมินสมรรถนะทางการบริหาร (b) = (จำนวนสมรรถนะที่เป็นไปตามคาดหวังหรือเหนือกว่าคาดหวัง) x (ร้อยละสมรรถนะทางการบริหาร)/5</t>
  </si>
  <si>
    <t>สมรรรถนะประจำสายงาน (ถ้ามี)  = (จำนวนสมรรรถนะประจำสายงาน (ถ้ามี) ที่เป็นไปตามคาดหวังหรือเหนือกว่าคาดหวัง x ร้อยละสมรรถนะประจำสายงาน (ถ้ามี))/(จำนวนสมรรถนะที่ประเมินทั้งหมด)</t>
  </si>
  <si>
    <t>คะแนนประเมินสมรรถนะหลักส่วนงาน (c) = (จำนวนสมรรถนะหลักของส่วนงาน (ถ้ามี) ที่เป็นไปตามคาดหวังหรือเหนือกว่าคาดหวัง x ร้อยละสมรรถนะหลักส่วนงาน)/(จำนวนสมรรถนะที่ประเมินทั้งหมด)</t>
  </si>
  <si>
    <t>คะแนนประเมินสมรรถนะประจำสายงาน (b) = (จำนวนสมรรถนะประจำสายงานที่เป็นไปตามคาดหวังหรือเหนือกว่าคาดหวัง) x (ร้อยละสมรรถนะประจำสายงาน)/5</t>
  </si>
  <si>
    <t>กรุณาเลือก ระดับสมรรถนะ</t>
  </si>
  <si>
    <t>คะแนนประเมินสมรรถนะหลักมหาวิทยาลัย (a) =  (จำนวนสมรรถนะที่เป็นไปตามคาดหวังหรือสูงกว่าคาดหวัง x 10)/3</t>
  </si>
  <si>
    <t>คะแนนประเมินสมรรถนะหลักส่วนงาน (c) =   (จำนวนสมรรถนะหลักของส่วนงาน (ถ้ามี) ที่เป็นไปตามคาดหวังหรือเหนือกว่าคาดหวัง x ร้อยละสมรรถนะหลักของส่วนงาน )/(จำนวนสมรรถนะที่ประเมินทั้งหมด)</t>
  </si>
  <si>
    <t>คะแนนประเมินสมรรถนะหลักส่วนงาน (c) = (จำนวนสมรรถนะหลักของส่วนงาน (ถ้ามี) ที่เป็นไปตามคาดหวังหรือเหนือกว่าคาดหวัง x ร้อยละสมรรถนะหลักของส่วนงาน)/(จำนวนสมรรถนะที่ประเมินทั้งหมด)</t>
  </si>
  <si>
    <t>คะแนนประเมินสมรรถนะหลักส่วนงาน (c) =  (จำนวนสมรรถนะหลักของส่วนงาน (ถ้ามี) ที่เป็นไปตามคาดหวังหรือเหนือกว่าคาดหวัง x ร้อยละสมรรถนะหลักของส่วนงาน)/(จำนวนสมรรถนะที่ประเมินทั้งหมด)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</si>
</sst>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  <charset val="222"/>
    </font>
    <font>
      <sz val="16"/>
      <name val="CordiaUPC"/>
      <family val="2"/>
      <charset val="222"/>
    </font>
    <font>
      <b/>
      <sz val="16"/>
      <name val="CordiaUPC"/>
      <family val="2"/>
      <charset val="222"/>
    </font>
    <font>
      <sz val="12"/>
      <name val="CordiaUPC"/>
      <family val="2"/>
      <charset val="222"/>
    </font>
    <font>
      <sz val="14"/>
      <name val="CordiaUPC"/>
      <family val="2"/>
      <charset val="222"/>
    </font>
    <font>
      <b/>
      <sz val="14"/>
      <name val="CordiaUPC"/>
      <family val="2"/>
      <charset val="222"/>
    </font>
    <font>
      <b/>
      <sz val="14"/>
      <name val="Cordia New"/>
      <family val="2"/>
    </font>
    <font>
      <b/>
      <sz val="12"/>
      <name val="Cordia New"/>
      <family val="2"/>
    </font>
    <font>
      <sz val="14"/>
      <name val="Arial"/>
      <family val="2"/>
    </font>
    <font>
      <sz val="14"/>
      <name val="Cordia New"/>
      <family val="2"/>
    </font>
    <font>
      <b/>
      <sz val="14"/>
      <name val="Arial"/>
      <family val="2"/>
    </font>
    <font>
      <sz val="16"/>
      <name val="Wingdings"/>
      <charset val="2"/>
    </font>
    <font>
      <b/>
      <sz val="16"/>
      <name val="Wingdings"/>
      <charset val="2"/>
    </font>
    <font>
      <b/>
      <sz val="12"/>
      <name val="CordiaUPC"/>
      <family val="2"/>
    </font>
    <font>
      <b/>
      <sz val="14"/>
      <name val="Wingdings"/>
      <charset val="2"/>
    </font>
    <font>
      <sz val="14"/>
      <name val="Wingdings"/>
      <charset val="2"/>
    </font>
    <font>
      <b/>
      <sz val="11"/>
      <name val="Cordia New"/>
      <family val="2"/>
    </font>
    <font>
      <b/>
      <u/>
      <sz val="14"/>
      <name val="CordiaUPC"/>
      <family val="2"/>
    </font>
    <font>
      <sz val="8"/>
      <name val="Arial"/>
      <family val="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UPC"/>
      <family val="2"/>
    </font>
    <font>
      <sz val="15.4"/>
      <name val="CordiaUPC"/>
      <family val="2"/>
      <charset val="222"/>
    </font>
    <font>
      <b/>
      <sz val="16"/>
      <name val="CordiaUPC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.5"/>
      <name val="CordiaUPC"/>
      <family val="2"/>
      <charset val="222"/>
    </font>
    <font>
      <b/>
      <vertAlign val="superscript"/>
      <sz val="14"/>
      <name val="Cordia New"/>
      <family val="2"/>
    </font>
    <font>
      <vertAlign val="superscript"/>
      <sz val="16"/>
      <name val="Cordia New"/>
      <family val="2"/>
    </font>
    <font>
      <sz val="16"/>
      <name val="CordiaUPC"/>
      <family val="2"/>
    </font>
    <font>
      <b/>
      <sz val="16"/>
      <name val="TH SarabunPSK"/>
      <family val="2"/>
    </font>
    <font>
      <sz val="11"/>
      <name val="Cordia New"/>
      <family val="2"/>
      <charset val="222"/>
    </font>
    <font>
      <b/>
      <sz val="12"/>
      <name val="CordiaUPC"/>
      <family val="2"/>
      <charset val="222"/>
    </font>
    <font>
      <b/>
      <sz val="14"/>
      <name val="Wingdings 2"/>
      <family val="1"/>
      <charset val="2"/>
    </font>
    <font>
      <sz val="14"/>
      <name val="Wingdings 2"/>
      <family val="1"/>
      <charset val="2"/>
    </font>
    <font>
      <sz val="9.8000000000000007"/>
      <name val="CordiaUPC"/>
      <family val="2"/>
      <charset val="222"/>
    </font>
    <font>
      <b/>
      <u/>
      <sz val="16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3">
    <xf numFmtId="0" fontId="0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6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0" fontId="2" fillId="0" borderId="0" xfId="0" applyFont="1"/>
    <xf numFmtId="0" fontId="1" fillId="0" borderId="7" xfId="0" applyFont="1" applyBorder="1"/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/>
    <xf numFmtId="0" fontId="4" fillId="0" borderId="16" xfId="0" applyFont="1" applyBorder="1"/>
    <xf numFmtId="0" fontId="1" fillId="0" borderId="0" xfId="0" applyFont="1" applyAlignment="1">
      <alignment vertical="center"/>
    </xf>
    <xf numFmtId="0" fontId="6" fillId="0" borderId="18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4" fillId="0" borderId="29" xfId="0" applyFont="1" applyBorder="1"/>
    <xf numFmtId="0" fontId="4" fillId="0" borderId="30" xfId="0" applyFont="1" applyBorder="1"/>
    <xf numFmtId="0" fontId="5" fillId="0" borderId="3" xfId="0" applyFont="1" applyBorder="1" applyAlignment="1">
      <alignment vertical="top"/>
    </xf>
    <xf numFmtId="0" fontId="5" fillId="0" borderId="3" xfId="0" applyFont="1" applyBorder="1"/>
    <xf numFmtId="0" fontId="5" fillId="0" borderId="11" xfId="0" applyFont="1" applyBorder="1"/>
    <xf numFmtId="0" fontId="11" fillId="0" borderId="0" xfId="0" applyFont="1" applyAlignment="1">
      <alignment horizontal="left"/>
    </xf>
    <xf numFmtId="0" fontId="9" fillId="0" borderId="34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4" fillId="0" borderId="30" xfId="0" applyFont="1" applyBorder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5" fillId="0" borderId="1" xfId="0" applyFont="1" applyBorder="1"/>
    <xf numFmtId="0" fontId="2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4" fillId="0" borderId="0" xfId="0" quotePrefix="1" applyFont="1"/>
    <xf numFmtId="0" fontId="5" fillId="0" borderId="5" xfId="0" applyFont="1" applyBorder="1"/>
    <xf numFmtId="0" fontId="2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left" vertical="top" wrapText="1"/>
    </xf>
    <xf numFmtId="0" fontId="4" fillId="0" borderId="32" xfId="0" applyFont="1" applyBorder="1"/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19" fillId="0" borderId="0" xfId="0" applyFont="1"/>
    <xf numFmtId="0" fontId="20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0" fontId="19" fillId="0" borderId="3" xfId="0" applyFont="1" applyBorder="1"/>
    <xf numFmtId="0" fontId="2" fillId="0" borderId="6" xfId="0" applyFont="1" applyBorder="1" applyAlignment="1">
      <alignment horizontal="right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quotePrefix="1" applyFont="1" applyBorder="1"/>
    <xf numFmtId="0" fontId="5" fillId="0" borderId="0" xfId="0" applyFont="1" applyAlignment="1">
      <alignment vertical="top"/>
    </xf>
    <xf numFmtId="0" fontId="6" fillId="0" borderId="27" xfId="0" applyFont="1" applyBorder="1"/>
    <xf numFmtId="0" fontId="25" fillId="0" borderId="10" xfId="0" applyFont="1" applyBorder="1"/>
    <xf numFmtId="0" fontId="4" fillId="0" borderId="5" xfId="0" applyFont="1" applyBorder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3" fillId="0" borderId="3" xfId="0" applyFont="1" applyBorder="1" applyAlignment="1">
      <alignment vertical="top"/>
    </xf>
    <xf numFmtId="0" fontId="1" fillId="0" borderId="1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3" xfId="0" applyFont="1" applyBorder="1" applyAlignment="1">
      <alignment horizontal="center" vertical="top"/>
    </xf>
    <xf numFmtId="0" fontId="4" fillId="0" borderId="31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14" xfId="0" applyFont="1" applyBorder="1"/>
    <xf numFmtId="0" fontId="4" fillId="0" borderId="28" xfId="0" applyFont="1" applyBorder="1"/>
    <xf numFmtId="0" fontId="19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2" borderId="18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10" fillId="2" borderId="18" xfId="0" applyFont="1" applyFill="1" applyBorder="1" applyAlignment="1">
      <alignment vertical="top"/>
    </xf>
    <xf numFmtId="0" fontId="10" fillId="2" borderId="7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22" fillId="0" borderId="20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2" fillId="0" borderId="34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22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top" wrapText="1"/>
    </xf>
    <xf numFmtId="0" fontId="31" fillId="0" borderId="0" xfId="0" applyFont="1"/>
    <xf numFmtId="0" fontId="9" fillId="0" borderId="23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top" wrapText="1"/>
    </xf>
    <xf numFmtId="0" fontId="1" fillId="0" borderId="11" xfId="0" applyFont="1" applyBorder="1"/>
    <xf numFmtId="0" fontId="22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top"/>
    </xf>
    <xf numFmtId="0" fontId="9" fillId="0" borderId="13" xfId="0" applyFont="1" applyBorder="1" applyAlignment="1">
      <alignment vertical="center" wrapText="1"/>
    </xf>
    <xf numFmtId="0" fontId="10" fillId="0" borderId="9" xfId="0" applyFont="1" applyBorder="1" applyAlignment="1">
      <alignment vertical="top"/>
    </xf>
    <xf numFmtId="0" fontId="1" fillId="0" borderId="1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8" fillId="0" borderId="7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10" fillId="2" borderId="8" xfId="0" applyFont="1" applyFill="1" applyBorder="1" applyAlignment="1">
      <alignment vertical="top"/>
    </xf>
    <xf numFmtId="0" fontId="10" fillId="0" borderId="8" xfId="0" applyFont="1" applyBorder="1" applyAlignment="1">
      <alignment vertical="top"/>
    </xf>
    <xf numFmtId="0" fontId="22" fillId="0" borderId="1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0" fillId="0" borderId="1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horizontal="right" vertical="top"/>
    </xf>
    <xf numFmtId="0" fontId="6" fillId="0" borderId="11" xfId="0" applyFont="1" applyBorder="1" applyAlignment="1">
      <alignment horizontal="center" vertical="top" wrapText="1"/>
    </xf>
    <xf numFmtId="0" fontId="2" fillId="0" borderId="4" xfId="0" applyFont="1" applyBorder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10" fillId="0" borderId="11" xfId="0" applyFont="1" applyBorder="1" applyAlignment="1">
      <alignment vertical="top"/>
    </xf>
    <xf numFmtId="0" fontId="22" fillId="0" borderId="0" xfId="0" applyFont="1" applyAlignment="1">
      <alignment horizontal="center" vertical="top"/>
    </xf>
    <xf numFmtId="0" fontId="6" fillId="0" borderId="10" xfId="0" applyFont="1" applyBorder="1" applyAlignment="1">
      <alignment vertical="top"/>
    </xf>
    <xf numFmtId="0" fontId="6" fillId="0" borderId="3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17" fillId="0" borderId="5" xfId="0" applyFont="1" applyBorder="1" applyAlignment="1">
      <alignment horizontal="left"/>
    </xf>
    <xf numFmtId="0" fontId="5" fillId="0" borderId="6" xfId="0" applyFont="1" applyBorder="1" applyAlignment="1">
      <alignment wrapText="1"/>
    </xf>
    <xf numFmtId="0" fontId="17" fillId="0" borderId="0" xfId="0" applyFont="1"/>
    <xf numFmtId="0" fontId="2" fillId="0" borderId="4" xfId="0" applyFont="1" applyBorder="1" applyAlignment="1">
      <alignment vertical="top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3" fillId="0" borderId="0" xfId="0" applyFont="1"/>
    <xf numFmtId="0" fontId="38" fillId="0" borderId="10" xfId="0" applyFont="1" applyBorder="1"/>
    <xf numFmtId="0" fontId="4" fillId="2" borderId="7" xfId="0" applyFont="1" applyFill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4" fillId="0" borderId="2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2" fillId="0" borderId="16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top" wrapText="1"/>
    </xf>
    <xf numFmtId="0" fontId="22" fillId="0" borderId="30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2" fillId="0" borderId="31" xfId="0" applyFont="1" applyBorder="1" applyAlignment="1">
      <alignment horizontal="center" vertical="top"/>
    </xf>
    <xf numFmtId="0" fontId="22" fillId="0" borderId="3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19" fillId="0" borderId="3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wrapText="1"/>
    </xf>
    <xf numFmtId="0" fontId="22" fillId="0" borderId="28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1" fillId="0" borderId="18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/>
    </xf>
    <xf numFmtId="0" fontId="22" fillId="0" borderId="23" xfId="0" applyFont="1" applyBorder="1" applyAlignment="1">
      <alignment horizontal="center" vertical="top"/>
    </xf>
    <xf numFmtId="0" fontId="9" fillId="0" borderId="31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center" vertical="top" wrapText="1"/>
    </xf>
    <xf numFmtId="0" fontId="22" fillId="0" borderId="33" xfId="0" applyFont="1" applyBorder="1" applyAlignment="1">
      <alignment horizontal="center" vertical="top" wrapText="1"/>
    </xf>
    <xf numFmtId="0" fontId="33" fillId="0" borderId="31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top" wrapText="1"/>
    </xf>
    <xf numFmtId="0" fontId="22" fillId="0" borderId="29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top" wrapText="1"/>
    </xf>
    <xf numFmtId="0" fontId="22" fillId="0" borderId="30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left" vertical="top" wrapText="1"/>
    </xf>
    <xf numFmtId="0" fontId="22" fillId="0" borderId="32" xfId="0" applyFont="1" applyBorder="1" applyAlignment="1">
      <alignment horizontal="left" vertical="top" wrapText="1"/>
    </xf>
    <xf numFmtId="0" fontId="22" fillId="0" borderId="33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wrapText="1"/>
    </xf>
    <xf numFmtId="0" fontId="21" fillId="0" borderId="28" xfId="0" applyFont="1" applyBorder="1" applyAlignment="1">
      <alignment horizontal="left" wrapText="1"/>
    </xf>
    <xf numFmtId="0" fontId="21" fillId="0" borderId="15" xfId="0" applyFont="1" applyBorder="1" applyAlignment="1">
      <alignment horizontal="left" wrapText="1"/>
    </xf>
    <xf numFmtId="0" fontId="6" fillId="0" borderId="1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3" fillId="0" borderId="31" xfId="0" applyFont="1" applyBorder="1" applyAlignment="1">
      <alignment horizontal="left"/>
    </xf>
    <xf numFmtId="0" fontId="23" fillId="0" borderId="32" xfId="0" applyFont="1" applyBorder="1" applyAlignment="1">
      <alignment horizontal="left"/>
    </xf>
    <xf numFmtId="0" fontId="23" fillId="0" borderId="33" xfId="0" applyFont="1" applyBorder="1" applyAlignment="1">
      <alignment horizontal="left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3" fillId="0" borderId="16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36" fillId="0" borderId="15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4" fillId="0" borderId="14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25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top"/>
    </xf>
    <xf numFmtId="0" fontId="6" fillId="2" borderId="9" xfId="0" applyFont="1" applyFill="1" applyBorder="1" applyAlignment="1">
      <alignment horizontal="right" vertical="top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3" fillId="0" borderId="14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5" fillId="0" borderId="14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0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5" fillId="2" borderId="18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23" fillId="0" borderId="14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1" fillId="0" borderId="16" xfId="0" applyFont="1" applyBorder="1" applyAlignment="1">
      <alignment horizontal="left" wrapText="1"/>
    </xf>
    <xf numFmtId="0" fontId="21" fillId="0" borderId="29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22" fillId="0" borderId="16" xfId="0" applyFont="1" applyBorder="1" applyAlignment="1">
      <alignment horizontal="center" wrapText="1"/>
    </xf>
    <xf numFmtId="0" fontId="22" fillId="0" borderId="29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4" fillId="0" borderId="16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right" vertical="top"/>
    </xf>
    <xf numFmtId="0" fontId="36" fillId="0" borderId="1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right" vertical="top"/>
    </xf>
    <xf numFmtId="0" fontId="9" fillId="0" borderId="3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top" wrapText="1"/>
    </xf>
    <xf numFmtId="0" fontId="36" fillId="0" borderId="24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O77"/>
  <sheetViews>
    <sheetView zoomScale="145" zoomScaleNormal="145" zoomScaleSheetLayoutView="90" workbookViewId="0">
      <selection activeCell="E20" sqref="E20"/>
    </sheetView>
  </sheetViews>
  <sheetFormatPr defaultColWidth="9.140625" defaultRowHeight="24" x14ac:dyDescent="0.55000000000000004"/>
  <cols>
    <col min="1" max="1" width="36.85546875" style="46" customWidth="1"/>
    <col min="2" max="2" width="12.85546875" style="46" customWidth="1"/>
    <col min="3" max="3" width="6" style="46" customWidth="1"/>
    <col min="4" max="4" width="18.85546875" style="46" customWidth="1"/>
    <col min="5" max="5" width="22.28515625" style="46" customWidth="1"/>
    <col min="6" max="6" width="8.85546875" style="46" customWidth="1"/>
    <col min="7" max="7" width="2.85546875" style="46" customWidth="1"/>
    <col min="8" max="8" width="8.42578125" style="46" customWidth="1"/>
    <col min="9" max="9" width="2.85546875" style="46" customWidth="1"/>
    <col min="10" max="10" width="6.7109375" style="46" customWidth="1"/>
    <col min="11" max="11" width="5.140625" style="46" customWidth="1"/>
    <col min="12" max="12" width="6.42578125" style="46" customWidth="1"/>
    <col min="13" max="13" width="4.7109375" style="46" customWidth="1"/>
    <col min="14" max="14" width="7" style="46" customWidth="1"/>
    <col min="15" max="15" width="3.7109375" style="46" customWidth="1"/>
    <col min="16" max="16384" width="9.140625" style="46"/>
  </cols>
  <sheetData>
    <row r="1" spans="1:15" x14ac:dyDescent="0.55000000000000004">
      <c r="A1" s="336" t="s">
        <v>123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</row>
    <row r="2" spans="1:15" x14ac:dyDescent="0.55000000000000004">
      <c r="A2" s="336" t="s">
        <v>54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</row>
    <row r="3" spans="1:15" x14ac:dyDescent="0.55000000000000004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</row>
    <row r="4" spans="1:15" x14ac:dyDescent="0.55000000000000004">
      <c r="A4" s="47" t="s">
        <v>2</v>
      </c>
      <c r="B4" s="47"/>
    </row>
    <row r="5" spans="1:15" x14ac:dyDescent="0.55000000000000004">
      <c r="A5" s="47" t="s">
        <v>109</v>
      </c>
      <c r="B5" s="46" t="s">
        <v>5</v>
      </c>
      <c r="F5" s="46" t="s">
        <v>6</v>
      </c>
    </row>
    <row r="6" spans="1:15" s="1" customFormat="1" x14ac:dyDescent="0.55000000000000004">
      <c r="A6" s="11" t="s">
        <v>172</v>
      </c>
      <c r="B6" s="11"/>
    </row>
    <row r="7" spans="1:15" s="1" customFormat="1" x14ac:dyDescent="0.55000000000000004">
      <c r="A7" s="1" t="s">
        <v>171</v>
      </c>
    </row>
    <row r="8" spans="1:15" s="1" customFormat="1" x14ac:dyDescent="0.55000000000000004">
      <c r="A8" s="11" t="s">
        <v>173</v>
      </c>
      <c r="B8" s="11"/>
    </row>
    <row r="9" spans="1:15" x14ac:dyDescent="0.55000000000000004">
      <c r="A9" s="47" t="s">
        <v>55</v>
      </c>
      <c r="B9" s="47"/>
    </row>
    <row r="10" spans="1:15" ht="27" customHeight="1" x14ac:dyDescent="0.55000000000000004">
      <c r="A10" s="47" t="s">
        <v>56</v>
      </c>
      <c r="B10" s="47"/>
    </row>
    <row r="11" spans="1:15" ht="27" customHeight="1" x14ac:dyDescent="0.55000000000000004">
      <c r="A11" s="47" t="s">
        <v>103</v>
      </c>
      <c r="B11" s="47"/>
    </row>
    <row r="12" spans="1:15" s="48" customFormat="1" ht="29.1" customHeight="1" x14ac:dyDescent="0.2">
      <c r="A12" s="328" t="s">
        <v>14</v>
      </c>
      <c r="B12" s="328"/>
      <c r="C12" s="328"/>
      <c r="D12" s="337" t="s">
        <v>125</v>
      </c>
      <c r="E12" s="340" t="s">
        <v>151</v>
      </c>
      <c r="F12" s="328" t="s">
        <v>152</v>
      </c>
      <c r="G12" s="328"/>
      <c r="H12" s="328"/>
      <c r="I12" s="328"/>
      <c r="J12" s="328"/>
      <c r="K12" s="328"/>
      <c r="L12" s="328"/>
      <c r="M12" s="328"/>
      <c r="N12" s="328"/>
      <c r="O12" s="328"/>
    </row>
    <row r="13" spans="1:15" s="48" customFormat="1" ht="57.75" customHeight="1" x14ac:dyDescent="0.2">
      <c r="A13" s="328"/>
      <c r="B13" s="328"/>
      <c r="C13" s="328"/>
      <c r="D13" s="328"/>
      <c r="E13" s="341"/>
      <c r="F13" s="328" t="s">
        <v>156</v>
      </c>
      <c r="G13" s="328"/>
      <c r="H13" s="328" t="s">
        <v>157</v>
      </c>
      <c r="I13" s="328"/>
      <c r="J13" s="328" t="s">
        <v>234</v>
      </c>
      <c r="K13" s="328"/>
      <c r="L13" s="328" t="s">
        <v>158</v>
      </c>
      <c r="M13" s="328"/>
      <c r="N13" s="328" t="s">
        <v>159</v>
      </c>
      <c r="O13" s="328"/>
    </row>
    <row r="14" spans="1:15" s="48" customFormat="1" ht="21.75" x14ac:dyDescent="0.2">
      <c r="A14" s="291" t="s">
        <v>44</v>
      </c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3"/>
    </row>
    <row r="15" spans="1:15" s="48" customFormat="1" ht="25.5" customHeight="1" x14ac:dyDescent="0.2">
      <c r="A15" s="307"/>
      <c r="B15" s="334"/>
      <c r="C15" s="308"/>
      <c r="D15" s="118"/>
      <c r="E15" s="97"/>
      <c r="F15" s="309"/>
      <c r="G15" s="310"/>
      <c r="H15" s="307"/>
      <c r="I15" s="308"/>
      <c r="J15" s="251"/>
      <c r="K15" s="252"/>
      <c r="L15" s="251"/>
      <c r="M15" s="252"/>
      <c r="N15" s="338"/>
      <c r="O15" s="339"/>
    </row>
    <row r="16" spans="1:15" s="48" customFormat="1" ht="24" customHeight="1" x14ac:dyDescent="0.2">
      <c r="A16" s="300"/>
      <c r="B16" s="335"/>
      <c r="C16" s="301"/>
      <c r="D16" s="99"/>
      <c r="E16" s="100"/>
      <c r="F16" s="212"/>
      <c r="G16" s="214"/>
      <c r="H16" s="212"/>
      <c r="I16" s="214"/>
      <c r="J16" s="204"/>
      <c r="K16" s="205"/>
      <c r="L16" s="204"/>
      <c r="M16" s="205"/>
      <c r="N16" s="204"/>
      <c r="O16" s="205"/>
    </row>
    <row r="17" spans="1:15" s="48" customFormat="1" ht="21.75" x14ac:dyDescent="0.2">
      <c r="A17" s="237"/>
      <c r="B17" s="238"/>
      <c r="C17" s="239"/>
      <c r="D17" s="96"/>
      <c r="E17" s="98"/>
      <c r="F17" s="322"/>
      <c r="G17" s="323"/>
      <c r="H17" s="212"/>
      <c r="I17" s="214"/>
      <c r="J17" s="204"/>
      <c r="K17" s="205"/>
      <c r="L17" s="204"/>
      <c r="M17" s="205"/>
      <c r="N17" s="326"/>
      <c r="O17" s="327"/>
    </row>
    <row r="18" spans="1:15" s="48" customFormat="1" ht="21.75" x14ac:dyDescent="0.2">
      <c r="A18" s="206"/>
      <c r="B18" s="311"/>
      <c r="C18" s="207"/>
      <c r="D18" s="101"/>
      <c r="E18" s="113"/>
      <c r="F18" s="206"/>
      <c r="G18" s="207"/>
      <c r="H18" s="206"/>
      <c r="I18" s="207"/>
      <c r="J18" s="249"/>
      <c r="K18" s="250"/>
      <c r="L18" s="249"/>
      <c r="M18" s="250"/>
      <c r="N18" s="249"/>
      <c r="O18" s="250"/>
    </row>
    <row r="19" spans="1:15" s="48" customFormat="1" ht="18.95" customHeight="1" x14ac:dyDescent="0.2">
      <c r="A19" s="243" t="s">
        <v>150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5"/>
    </row>
    <row r="20" spans="1:15" s="48" customFormat="1" ht="21.75" x14ac:dyDescent="0.2">
      <c r="A20" s="304"/>
      <c r="B20" s="305"/>
      <c r="C20" s="306"/>
      <c r="D20" s="117"/>
      <c r="E20" s="122"/>
      <c r="F20" s="319"/>
      <c r="G20" s="320"/>
      <c r="H20" s="321"/>
      <c r="I20" s="320"/>
      <c r="J20" s="208"/>
      <c r="K20" s="209"/>
      <c r="L20" s="208"/>
      <c r="M20" s="209"/>
      <c r="N20" s="321"/>
      <c r="O20" s="320"/>
    </row>
    <row r="21" spans="1:15" s="48" customFormat="1" ht="21.75" x14ac:dyDescent="0.2">
      <c r="A21" s="129"/>
      <c r="B21" s="42"/>
      <c r="C21" s="131"/>
      <c r="D21" s="136"/>
      <c r="E21" s="128"/>
      <c r="F21" s="218"/>
      <c r="G21" s="219"/>
      <c r="H21" s="220"/>
      <c r="I21" s="219"/>
      <c r="J21" s="210"/>
      <c r="K21" s="211"/>
      <c r="L21" s="210"/>
      <c r="M21" s="211"/>
      <c r="N21" s="220"/>
      <c r="O21" s="219"/>
    </row>
    <row r="22" spans="1:15" s="48" customFormat="1" ht="21.75" x14ac:dyDescent="0.2">
      <c r="A22" s="215"/>
      <c r="B22" s="216"/>
      <c r="C22" s="217"/>
      <c r="D22" s="114"/>
      <c r="E22" s="121"/>
      <c r="F22" s="314"/>
      <c r="G22" s="315"/>
      <c r="H22" s="316"/>
      <c r="I22" s="315"/>
      <c r="J22" s="317"/>
      <c r="K22" s="318"/>
      <c r="L22" s="317"/>
      <c r="M22" s="318"/>
      <c r="N22" s="316"/>
      <c r="O22" s="315"/>
    </row>
    <row r="23" spans="1:15" s="48" customFormat="1" ht="21.75" x14ac:dyDescent="0.2">
      <c r="A23" s="329"/>
      <c r="B23" s="330"/>
      <c r="C23" s="331"/>
      <c r="D23" s="120"/>
      <c r="E23" s="125"/>
      <c r="F23" s="206"/>
      <c r="G23" s="207"/>
      <c r="H23" s="312"/>
      <c r="I23" s="313"/>
      <c r="J23" s="249"/>
      <c r="K23" s="250"/>
      <c r="L23" s="249"/>
      <c r="M23" s="250"/>
      <c r="N23" s="332"/>
      <c r="O23" s="333"/>
    </row>
    <row r="24" spans="1:15" s="48" customFormat="1" ht="21.75" x14ac:dyDescent="0.2">
      <c r="A24" s="291" t="s">
        <v>45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3"/>
    </row>
    <row r="25" spans="1:15" s="48" customFormat="1" ht="21.75" x14ac:dyDescent="0.2">
      <c r="A25" s="342"/>
      <c r="B25" s="343"/>
      <c r="C25" s="344"/>
      <c r="D25" s="115"/>
      <c r="E25" s="116"/>
      <c r="F25" s="345"/>
      <c r="G25" s="346"/>
      <c r="H25" s="345"/>
      <c r="I25" s="346"/>
      <c r="J25" s="208"/>
      <c r="K25" s="209"/>
      <c r="L25" s="208"/>
      <c r="M25" s="209"/>
      <c r="N25" s="210"/>
      <c r="O25" s="211"/>
    </row>
    <row r="26" spans="1:15" s="48" customFormat="1" ht="21.75" x14ac:dyDescent="0.2">
      <c r="A26" s="212"/>
      <c r="B26" s="213"/>
      <c r="C26" s="214"/>
      <c r="D26" s="99"/>
      <c r="E26" s="100"/>
      <c r="F26" s="212"/>
      <c r="G26" s="214"/>
      <c r="H26" s="212"/>
      <c r="I26" s="214"/>
      <c r="J26" s="204"/>
      <c r="K26" s="205"/>
      <c r="L26" s="204"/>
      <c r="M26" s="205"/>
      <c r="N26" s="204"/>
      <c r="O26" s="205"/>
    </row>
    <row r="27" spans="1:15" s="48" customFormat="1" ht="21.75" x14ac:dyDescent="0.2">
      <c r="A27" s="237"/>
      <c r="B27" s="238"/>
      <c r="C27" s="239"/>
      <c r="D27" s="115"/>
      <c r="E27" s="116"/>
      <c r="F27" s="324"/>
      <c r="G27" s="325"/>
      <c r="H27" s="324"/>
      <c r="I27" s="325"/>
      <c r="J27" s="317"/>
      <c r="K27" s="318"/>
      <c r="L27" s="317"/>
      <c r="M27" s="318"/>
      <c r="N27" s="317"/>
      <c r="O27" s="318"/>
    </row>
    <row r="28" spans="1:15" s="48" customFormat="1" ht="21.75" x14ac:dyDescent="0.2">
      <c r="A28" s="206"/>
      <c r="B28" s="311"/>
      <c r="C28" s="207"/>
      <c r="D28" s="102"/>
      <c r="E28" s="119"/>
      <c r="F28" s="206"/>
      <c r="G28" s="207"/>
      <c r="H28" s="206"/>
      <c r="I28" s="207"/>
      <c r="J28" s="249"/>
      <c r="K28" s="250"/>
      <c r="L28" s="249"/>
      <c r="M28" s="250"/>
      <c r="N28" s="249"/>
      <c r="O28" s="250"/>
    </row>
    <row r="29" spans="1:15" s="48" customFormat="1" ht="21.6" customHeight="1" x14ac:dyDescent="0.2">
      <c r="A29" s="243" t="s">
        <v>46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5"/>
    </row>
    <row r="30" spans="1:15" s="48" customFormat="1" ht="21.75" x14ac:dyDescent="0.2">
      <c r="A30" s="256"/>
      <c r="B30" s="257"/>
      <c r="C30" s="258"/>
      <c r="D30" s="137"/>
      <c r="E30" s="132"/>
      <c r="F30" s="259"/>
      <c r="G30" s="260"/>
      <c r="H30" s="285"/>
      <c r="I30" s="260"/>
      <c r="J30" s="286"/>
      <c r="K30" s="287"/>
      <c r="L30" s="286"/>
      <c r="M30" s="287"/>
      <c r="N30" s="259"/>
      <c r="O30" s="260"/>
    </row>
    <row r="31" spans="1:15" s="48" customFormat="1" ht="21.75" x14ac:dyDescent="0.2">
      <c r="A31" s="246"/>
      <c r="B31" s="247"/>
      <c r="C31" s="248"/>
      <c r="D31" s="99"/>
      <c r="E31" s="100"/>
      <c r="F31" s="212"/>
      <c r="G31" s="214"/>
      <c r="H31" s="212"/>
      <c r="I31" s="214"/>
      <c r="J31" s="204"/>
      <c r="K31" s="205"/>
      <c r="L31" s="204"/>
      <c r="M31" s="205"/>
      <c r="N31" s="204"/>
      <c r="O31" s="205"/>
    </row>
    <row r="32" spans="1:15" s="48" customFormat="1" ht="21.75" x14ac:dyDescent="0.2">
      <c r="A32" s="221"/>
      <c r="B32" s="222"/>
      <c r="C32" s="223"/>
      <c r="D32" s="140"/>
      <c r="E32" s="141"/>
      <c r="F32" s="224"/>
      <c r="G32" s="225"/>
      <c r="H32" s="224"/>
      <c r="I32" s="225"/>
      <c r="J32" s="210"/>
      <c r="K32" s="211"/>
      <c r="L32" s="210"/>
      <c r="M32" s="211"/>
      <c r="N32" s="210"/>
      <c r="O32" s="211"/>
    </row>
    <row r="33" spans="1:15" s="48" customFormat="1" ht="21.75" x14ac:dyDescent="0.2">
      <c r="A33" s="226"/>
      <c r="B33" s="227"/>
      <c r="C33" s="228"/>
      <c r="D33" s="138"/>
      <c r="E33" s="139"/>
      <c r="F33" s="226"/>
      <c r="G33" s="228"/>
      <c r="H33" s="226"/>
      <c r="I33" s="228"/>
      <c r="J33" s="229"/>
      <c r="K33" s="230"/>
      <c r="L33" s="229"/>
      <c r="M33" s="230"/>
      <c r="N33" s="229"/>
      <c r="O33" s="230"/>
    </row>
    <row r="34" spans="1:15" s="48" customFormat="1" ht="21.75" x14ac:dyDescent="0.2">
      <c r="A34" s="291" t="s">
        <v>79</v>
      </c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3"/>
    </row>
    <row r="35" spans="1:15" s="48" customFormat="1" ht="21.75" x14ac:dyDescent="0.2">
      <c r="A35" s="294"/>
      <c r="B35" s="295"/>
      <c r="C35" s="296"/>
      <c r="D35" s="96"/>
      <c r="E35" s="98"/>
      <c r="F35" s="300"/>
      <c r="G35" s="301"/>
      <c r="H35" s="300"/>
      <c r="I35" s="301"/>
      <c r="J35" s="302"/>
      <c r="K35" s="303"/>
      <c r="L35" s="302"/>
      <c r="M35" s="303"/>
      <c r="N35" s="302"/>
      <c r="O35" s="303"/>
    </row>
    <row r="36" spans="1:15" s="48" customFormat="1" ht="21.75" x14ac:dyDescent="0.2">
      <c r="A36" s="215"/>
      <c r="B36" s="216"/>
      <c r="C36" s="217"/>
      <c r="D36" s="140"/>
      <c r="E36" s="121"/>
      <c r="F36" s="218"/>
      <c r="G36" s="219"/>
      <c r="H36" s="220"/>
      <c r="I36" s="219"/>
      <c r="J36" s="210"/>
      <c r="K36" s="211"/>
      <c r="L36" s="210"/>
      <c r="M36" s="211"/>
      <c r="N36" s="218"/>
      <c r="O36" s="219"/>
    </row>
    <row r="37" spans="1:15" s="48" customFormat="1" ht="21.75" x14ac:dyDescent="0.2">
      <c r="A37" s="253"/>
      <c r="B37" s="254"/>
      <c r="C37" s="255"/>
      <c r="D37" s="99"/>
      <c r="E37" s="100"/>
      <c r="F37" s="212"/>
      <c r="G37" s="214"/>
      <c r="H37" s="212"/>
      <c r="I37" s="214"/>
      <c r="J37" s="204"/>
      <c r="K37" s="205"/>
      <c r="L37" s="204"/>
      <c r="M37" s="205"/>
      <c r="N37" s="204"/>
      <c r="O37" s="205"/>
    </row>
    <row r="38" spans="1:15" s="48" customFormat="1" ht="21.75" x14ac:dyDescent="0.2">
      <c r="A38" s="297"/>
      <c r="B38" s="298"/>
      <c r="C38" s="299"/>
      <c r="D38" s="102"/>
      <c r="E38" s="119"/>
      <c r="F38" s="206"/>
      <c r="G38" s="207"/>
      <c r="H38" s="206"/>
      <c r="I38" s="207"/>
      <c r="J38" s="249"/>
      <c r="K38" s="250"/>
      <c r="L38" s="249"/>
      <c r="M38" s="250"/>
      <c r="N38" s="249"/>
      <c r="O38" s="250"/>
    </row>
    <row r="39" spans="1:15" s="13" customFormat="1" ht="21.6" customHeight="1" x14ac:dyDescent="0.2">
      <c r="A39" s="240" t="s">
        <v>153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2"/>
    </row>
    <row r="40" spans="1:15" s="13" customFormat="1" ht="21.75" x14ac:dyDescent="0.2">
      <c r="A40" s="304"/>
      <c r="B40" s="305"/>
      <c r="C40" s="306"/>
      <c r="D40" s="96"/>
      <c r="E40" s="98"/>
      <c r="F40" s="307"/>
      <c r="G40" s="308"/>
      <c r="H40" s="307"/>
      <c r="I40" s="308"/>
      <c r="J40" s="251"/>
      <c r="K40" s="252"/>
      <c r="L40" s="251"/>
      <c r="M40" s="252"/>
      <c r="N40" s="251"/>
      <c r="O40" s="252"/>
    </row>
    <row r="41" spans="1:15" s="13" customFormat="1" ht="21.75" x14ac:dyDescent="0.2">
      <c r="A41" s="253"/>
      <c r="B41" s="254"/>
      <c r="C41" s="255"/>
      <c r="D41" s="99"/>
      <c r="E41" s="100"/>
      <c r="F41" s="300"/>
      <c r="G41" s="301"/>
      <c r="H41" s="300"/>
      <c r="I41" s="301"/>
      <c r="J41" s="302"/>
      <c r="K41" s="303"/>
      <c r="L41" s="302"/>
      <c r="M41" s="303"/>
      <c r="N41" s="302"/>
      <c r="O41" s="303"/>
    </row>
    <row r="42" spans="1:15" s="13" customFormat="1" ht="21.75" x14ac:dyDescent="0.2">
      <c r="A42" s="297"/>
      <c r="B42" s="298"/>
      <c r="C42" s="299"/>
      <c r="D42" s="102"/>
      <c r="E42" s="119"/>
      <c r="F42" s="206"/>
      <c r="G42" s="207"/>
      <c r="H42" s="206"/>
      <c r="I42" s="207"/>
      <c r="J42" s="249"/>
      <c r="K42" s="250"/>
      <c r="L42" s="249"/>
      <c r="M42" s="250"/>
      <c r="N42" s="249"/>
      <c r="O42" s="250"/>
    </row>
    <row r="43" spans="1:15" s="48" customFormat="1" ht="6" customHeight="1" x14ac:dyDescent="0.2">
      <c r="A43" s="103"/>
      <c r="B43" s="103"/>
      <c r="C43" s="104"/>
      <c r="D43" s="105"/>
      <c r="E43" s="105"/>
      <c r="F43" s="105"/>
      <c r="G43" s="105"/>
      <c r="H43" s="105"/>
      <c r="I43" s="105"/>
    </row>
    <row r="44" spans="1:15" x14ac:dyDescent="0.55000000000000004">
      <c r="A44" s="47" t="s">
        <v>104</v>
      </c>
      <c r="B44" s="47"/>
    </row>
    <row r="45" spans="1:15" x14ac:dyDescent="0.55000000000000004">
      <c r="A45" s="47" t="s">
        <v>65</v>
      </c>
      <c r="B45" s="47"/>
    </row>
    <row r="46" spans="1:15" s="49" customFormat="1" ht="27" customHeight="1" x14ac:dyDescent="0.5">
      <c r="A46" s="231" t="s">
        <v>57</v>
      </c>
      <c r="B46" s="232"/>
      <c r="C46" s="232"/>
      <c r="D46" s="232"/>
      <c r="E46" s="232"/>
      <c r="F46" s="231" t="s">
        <v>252</v>
      </c>
      <c r="G46" s="232"/>
      <c r="H46" s="232"/>
      <c r="I46" s="232"/>
      <c r="J46" s="232"/>
      <c r="K46" s="232"/>
      <c r="L46" s="232"/>
      <c r="M46" s="232"/>
      <c r="N46" s="232"/>
      <c r="O46" s="233"/>
    </row>
    <row r="47" spans="1:15" s="49" customFormat="1" ht="54" customHeight="1" x14ac:dyDescent="0.5">
      <c r="A47" s="234"/>
      <c r="B47" s="235"/>
      <c r="C47" s="235"/>
      <c r="D47" s="235"/>
      <c r="E47" s="235"/>
      <c r="F47" s="234"/>
      <c r="G47" s="235"/>
      <c r="H47" s="235"/>
      <c r="I47" s="235"/>
      <c r="J47" s="235"/>
      <c r="K47" s="235"/>
      <c r="L47" s="235"/>
      <c r="M47" s="235"/>
      <c r="N47" s="235"/>
      <c r="O47" s="236"/>
    </row>
    <row r="48" spans="1:15" s="49" customFormat="1" ht="21.75" customHeight="1" x14ac:dyDescent="0.5">
      <c r="A48" s="347" t="s">
        <v>105</v>
      </c>
      <c r="B48" s="348"/>
      <c r="C48" s="348"/>
      <c r="D48" s="348"/>
      <c r="E48" s="349"/>
      <c r="F48" s="307"/>
      <c r="G48" s="334"/>
      <c r="H48" s="334"/>
      <c r="I48" s="334"/>
      <c r="J48" s="334"/>
      <c r="K48" s="334"/>
      <c r="L48" s="334"/>
      <c r="M48" s="334"/>
      <c r="N48" s="334"/>
      <c r="O48" s="308"/>
    </row>
    <row r="49" spans="1:15" s="49" customFormat="1" ht="21.75" customHeight="1" x14ac:dyDescent="0.5">
      <c r="A49" s="221" t="s">
        <v>80</v>
      </c>
      <c r="B49" s="222"/>
      <c r="C49" s="222"/>
      <c r="D49" s="222"/>
      <c r="E49" s="223"/>
      <c r="F49" s="212"/>
      <c r="G49" s="213"/>
      <c r="H49" s="213"/>
      <c r="I49" s="213"/>
      <c r="J49" s="213"/>
      <c r="K49" s="213"/>
      <c r="L49" s="213"/>
      <c r="M49" s="213"/>
      <c r="N49" s="213"/>
      <c r="O49" s="214"/>
    </row>
    <row r="50" spans="1:15" s="49" customFormat="1" ht="21.75" x14ac:dyDescent="0.5">
      <c r="A50" s="350" t="s">
        <v>81</v>
      </c>
      <c r="B50" s="351"/>
      <c r="C50" s="351"/>
      <c r="D50" s="351"/>
      <c r="E50" s="352"/>
      <c r="F50" s="288"/>
      <c r="G50" s="289"/>
      <c r="H50" s="289"/>
      <c r="I50" s="289"/>
      <c r="J50" s="289"/>
      <c r="K50" s="289"/>
      <c r="L50" s="289"/>
      <c r="M50" s="289"/>
      <c r="N50" s="289"/>
      <c r="O50" s="290"/>
    </row>
    <row r="51" spans="1:15" s="49" customFormat="1" ht="63" customHeight="1" x14ac:dyDescent="0.5">
      <c r="A51" s="356" t="s">
        <v>174</v>
      </c>
      <c r="B51" s="357"/>
      <c r="C51" s="357"/>
      <c r="D51" s="357"/>
      <c r="E51" s="358"/>
      <c r="F51" s="359" t="s">
        <v>252</v>
      </c>
      <c r="G51" s="360"/>
      <c r="H51" s="360"/>
      <c r="I51" s="360"/>
      <c r="J51" s="360"/>
      <c r="K51" s="360"/>
      <c r="L51" s="360"/>
      <c r="M51" s="360"/>
      <c r="N51" s="360"/>
      <c r="O51" s="361"/>
    </row>
    <row r="52" spans="1:15" s="49" customFormat="1" ht="21.75" x14ac:dyDescent="0.5">
      <c r="A52" s="273" t="s">
        <v>21</v>
      </c>
      <c r="B52" s="274"/>
      <c r="C52" s="274"/>
      <c r="D52" s="274"/>
      <c r="E52" s="275"/>
      <c r="F52" s="362"/>
      <c r="G52" s="363"/>
      <c r="H52" s="363"/>
      <c r="I52" s="363"/>
      <c r="J52" s="363"/>
      <c r="K52" s="363"/>
      <c r="L52" s="363"/>
      <c r="M52" s="363"/>
      <c r="N52" s="363"/>
      <c r="O52" s="364"/>
    </row>
    <row r="53" spans="1:15" s="49" customFormat="1" ht="21.75" x14ac:dyDescent="0.5">
      <c r="A53" s="276" t="s">
        <v>20</v>
      </c>
      <c r="B53" s="277"/>
      <c r="C53" s="277"/>
      <c r="D53" s="277"/>
      <c r="E53" s="278"/>
      <c r="F53" s="262"/>
      <c r="G53" s="263"/>
      <c r="H53" s="263"/>
      <c r="I53" s="263"/>
      <c r="J53" s="263"/>
      <c r="K53" s="263"/>
      <c r="L53" s="263"/>
      <c r="M53" s="263"/>
      <c r="N53" s="263"/>
      <c r="O53" s="264"/>
    </row>
    <row r="54" spans="1:15" s="49" customFormat="1" ht="21.75" x14ac:dyDescent="0.5">
      <c r="A54" s="276" t="s">
        <v>236</v>
      </c>
      <c r="B54" s="277"/>
      <c r="C54" s="277"/>
      <c r="D54" s="277"/>
      <c r="E54" s="278"/>
      <c r="F54" s="262"/>
      <c r="G54" s="263"/>
      <c r="H54" s="263"/>
      <c r="I54" s="263"/>
      <c r="J54" s="263"/>
      <c r="K54" s="263"/>
      <c r="L54" s="263"/>
      <c r="M54" s="263"/>
      <c r="N54" s="263"/>
      <c r="O54" s="264"/>
    </row>
    <row r="55" spans="1:15" s="49" customFormat="1" ht="21.75" x14ac:dyDescent="0.5">
      <c r="A55" s="276" t="s">
        <v>53</v>
      </c>
      <c r="B55" s="277"/>
      <c r="C55" s="277"/>
      <c r="D55" s="277"/>
      <c r="E55" s="278"/>
      <c r="F55" s="262"/>
      <c r="G55" s="263"/>
      <c r="H55" s="263"/>
      <c r="I55" s="263"/>
      <c r="J55" s="263"/>
      <c r="K55" s="263"/>
      <c r="L55" s="263"/>
      <c r="M55" s="263"/>
      <c r="N55" s="263"/>
      <c r="O55" s="264"/>
    </row>
    <row r="56" spans="1:15" s="49" customFormat="1" ht="21.75" x14ac:dyDescent="0.5">
      <c r="A56" s="276" t="s">
        <v>237</v>
      </c>
      <c r="B56" s="277"/>
      <c r="C56" s="277"/>
      <c r="D56" s="277"/>
      <c r="E56" s="278"/>
      <c r="F56" s="262"/>
      <c r="G56" s="263"/>
      <c r="H56" s="263"/>
      <c r="I56" s="263"/>
      <c r="J56" s="263"/>
      <c r="K56" s="263"/>
      <c r="L56" s="263"/>
      <c r="M56" s="263"/>
      <c r="N56" s="263"/>
      <c r="O56" s="264"/>
    </row>
    <row r="57" spans="1:15" s="49" customFormat="1" ht="24.75" x14ac:dyDescent="0.5">
      <c r="A57" s="353" t="s">
        <v>140</v>
      </c>
      <c r="B57" s="354"/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5"/>
    </row>
    <row r="58" spans="1:15" s="49" customFormat="1" ht="21.75" x14ac:dyDescent="0.5">
      <c r="A58" s="273" t="s">
        <v>241</v>
      </c>
      <c r="B58" s="274"/>
      <c r="C58" s="274"/>
      <c r="D58" s="274"/>
      <c r="E58" s="275"/>
      <c r="F58" s="265"/>
      <c r="G58" s="266"/>
      <c r="H58" s="266"/>
      <c r="I58" s="266"/>
      <c r="J58" s="266"/>
      <c r="K58" s="266"/>
      <c r="L58" s="266"/>
      <c r="M58" s="266"/>
      <c r="N58" s="266"/>
      <c r="O58" s="267"/>
    </row>
    <row r="59" spans="1:15" s="49" customFormat="1" ht="21.75" x14ac:dyDescent="0.5">
      <c r="A59" s="276" t="s">
        <v>239</v>
      </c>
      <c r="B59" s="277"/>
      <c r="C59" s="277"/>
      <c r="D59" s="277"/>
      <c r="E59" s="278"/>
      <c r="F59" s="282"/>
      <c r="G59" s="283"/>
      <c r="H59" s="283"/>
      <c r="I59" s="283"/>
      <c r="J59" s="283"/>
      <c r="K59" s="283"/>
      <c r="L59" s="283"/>
      <c r="M59" s="283"/>
      <c r="N59" s="283"/>
      <c r="O59" s="284"/>
    </row>
    <row r="60" spans="1:15" s="49" customFormat="1" ht="21.75" x14ac:dyDescent="0.5">
      <c r="A60" s="279" t="s">
        <v>240</v>
      </c>
      <c r="B60" s="280"/>
      <c r="C60" s="280"/>
      <c r="D60" s="280"/>
      <c r="E60" s="281"/>
      <c r="F60" s="282"/>
      <c r="G60" s="283"/>
      <c r="H60" s="283"/>
      <c r="I60" s="283"/>
      <c r="J60" s="283"/>
      <c r="K60" s="283"/>
      <c r="L60" s="283"/>
      <c r="M60" s="283"/>
      <c r="N60" s="283"/>
      <c r="O60" s="284"/>
    </row>
    <row r="61" spans="1:15" s="49" customFormat="1" ht="21.75" x14ac:dyDescent="0.5">
      <c r="A61" s="269" t="s">
        <v>175</v>
      </c>
      <c r="B61" s="270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1"/>
    </row>
    <row r="62" spans="1:15" s="49" customFormat="1" ht="21.75" x14ac:dyDescent="0.5">
      <c r="A62" s="273"/>
      <c r="B62" s="274"/>
      <c r="C62" s="274"/>
      <c r="D62" s="274"/>
      <c r="E62" s="275"/>
      <c r="F62" s="265"/>
      <c r="G62" s="266"/>
      <c r="H62" s="266"/>
      <c r="I62" s="266"/>
      <c r="J62" s="266"/>
      <c r="K62" s="266"/>
      <c r="L62" s="266"/>
      <c r="M62" s="266"/>
      <c r="N62" s="266"/>
      <c r="O62" s="267"/>
    </row>
    <row r="63" spans="1:15" s="49" customFormat="1" ht="21.75" x14ac:dyDescent="0.5">
      <c r="A63" s="276"/>
      <c r="B63" s="277"/>
      <c r="C63" s="277"/>
      <c r="D63" s="277"/>
      <c r="E63" s="278"/>
      <c r="F63" s="282"/>
      <c r="G63" s="283"/>
      <c r="H63" s="283"/>
      <c r="I63" s="283"/>
      <c r="J63" s="283"/>
      <c r="K63" s="283"/>
      <c r="L63" s="283"/>
      <c r="M63" s="283"/>
      <c r="N63" s="283"/>
      <c r="O63" s="284"/>
    </row>
    <row r="64" spans="1:15" s="49" customFormat="1" ht="21.75" x14ac:dyDescent="0.5">
      <c r="A64" s="279"/>
      <c r="B64" s="280"/>
      <c r="C64" s="280"/>
      <c r="D64" s="280"/>
      <c r="E64" s="281"/>
      <c r="F64" s="282"/>
      <c r="G64" s="283"/>
      <c r="H64" s="283"/>
      <c r="I64" s="283"/>
      <c r="J64" s="283"/>
      <c r="K64" s="283"/>
      <c r="L64" s="283"/>
      <c r="M64" s="283"/>
      <c r="N64" s="283"/>
      <c r="O64" s="284"/>
    </row>
    <row r="65" spans="1:15" x14ac:dyDescent="0.55000000000000004">
      <c r="A65" s="268" t="s">
        <v>143</v>
      </c>
      <c r="B65" s="268"/>
      <c r="C65" s="268"/>
      <c r="D65" s="268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</row>
    <row r="66" spans="1:15" ht="24" customHeight="1" x14ac:dyDescent="0.55000000000000004">
      <c r="A66" s="272" t="s">
        <v>144</v>
      </c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</row>
    <row r="67" spans="1:15" ht="24" customHeight="1" x14ac:dyDescent="0.55000000000000004">
      <c r="A67" s="88" t="s">
        <v>145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</row>
    <row r="68" spans="1:15" ht="24" customHeight="1" x14ac:dyDescent="0.55000000000000004">
      <c r="A68" s="106" t="s">
        <v>146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</row>
    <row r="69" spans="1:15" ht="24" customHeight="1" x14ac:dyDescent="0.55000000000000004">
      <c r="A69" s="106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</row>
    <row r="70" spans="1:15" x14ac:dyDescent="0.55000000000000004">
      <c r="A70" s="47" t="s">
        <v>39</v>
      </c>
    </row>
    <row r="71" spans="1:15" x14ac:dyDescent="0.55000000000000004">
      <c r="A71" s="47"/>
    </row>
    <row r="72" spans="1:15" x14ac:dyDescent="0.55000000000000004">
      <c r="A72" s="47"/>
    </row>
    <row r="73" spans="1:15" x14ac:dyDescent="0.55000000000000004">
      <c r="D73" s="261" t="s">
        <v>176</v>
      </c>
      <c r="E73" s="261"/>
      <c r="H73" s="46" t="s">
        <v>177</v>
      </c>
    </row>
    <row r="74" spans="1:15" x14ac:dyDescent="0.55000000000000004">
      <c r="D74" s="261" t="s">
        <v>15</v>
      </c>
      <c r="E74" s="261"/>
      <c r="H74" s="261" t="s">
        <v>110</v>
      </c>
      <c r="I74" s="261"/>
      <c r="J74" s="261"/>
      <c r="K74" s="261"/>
      <c r="L74" s="261"/>
      <c r="M74" s="261"/>
    </row>
    <row r="75" spans="1:15" x14ac:dyDescent="0.55000000000000004">
      <c r="D75" s="261" t="s">
        <v>154</v>
      </c>
      <c r="E75" s="261"/>
      <c r="H75" s="261" t="s">
        <v>154</v>
      </c>
      <c r="I75" s="261"/>
      <c r="J75" s="261"/>
      <c r="K75" s="261"/>
      <c r="L75" s="261"/>
      <c r="M75" s="261"/>
      <c r="N75" s="261"/>
    </row>
    <row r="77" spans="1:15" x14ac:dyDescent="0.55000000000000004">
      <c r="A77" s="50"/>
      <c r="B77" s="50"/>
      <c r="C77" s="50"/>
      <c r="D77" s="50"/>
      <c r="E77" s="50"/>
      <c r="F77" s="50"/>
      <c r="G77" s="50"/>
      <c r="H77" s="50"/>
      <c r="I77" s="50"/>
    </row>
  </sheetData>
  <mergeCells count="196">
    <mergeCell ref="H40:I40"/>
    <mergeCell ref="J40:K40"/>
    <mergeCell ref="L40:M40"/>
    <mergeCell ref="A48:E48"/>
    <mergeCell ref="A49:E49"/>
    <mergeCell ref="A50:E50"/>
    <mergeCell ref="N42:O42"/>
    <mergeCell ref="A57:O57"/>
    <mergeCell ref="A52:E52"/>
    <mergeCell ref="A53:E53"/>
    <mergeCell ref="A54:E54"/>
    <mergeCell ref="A55:E55"/>
    <mergeCell ref="A56:E56"/>
    <mergeCell ref="A42:C42"/>
    <mergeCell ref="F42:G42"/>
    <mergeCell ref="H42:I42"/>
    <mergeCell ref="J42:K42"/>
    <mergeCell ref="L42:M42"/>
    <mergeCell ref="F48:O48"/>
    <mergeCell ref="F49:O49"/>
    <mergeCell ref="A51:E51"/>
    <mergeCell ref="F51:O51"/>
    <mergeCell ref="F52:O52"/>
    <mergeCell ref="F53:O53"/>
    <mergeCell ref="N18:O18"/>
    <mergeCell ref="A19:O19"/>
    <mergeCell ref="A24:O24"/>
    <mergeCell ref="F28:G28"/>
    <mergeCell ref="H28:I28"/>
    <mergeCell ref="J28:K28"/>
    <mergeCell ref="L28:M28"/>
    <mergeCell ref="N28:O28"/>
    <mergeCell ref="L27:M27"/>
    <mergeCell ref="J23:K23"/>
    <mergeCell ref="L23:M23"/>
    <mergeCell ref="N27:O27"/>
    <mergeCell ref="F27:G27"/>
    <mergeCell ref="A25:C25"/>
    <mergeCell ref="F25:G25"/>
    <mergeCell ref="H25:I25"/>
    <mergeCell ref="J25:K25"/>
    <mergeCell ref="A1:O1"/>
    <mergeCell ref="A2:O2"/>
    <mergeCell ref="A3:O3"/>
    <mergeCell ref="A12:C13"/>
    <mergeCell ref="D12:D13"/>
    <mergeCell ref="N13:O13"/>
    <mergeCell ref="N15:O15"/>
    <mergeCell ref="F12:O12"/>
    <mergeCell ref="F13:G13"/>
    <mergeCell ref="H13:I13"/>
    <mergeCell ref="L15:M15"/>
    <mergeCell ref="E12:E13"/>
    <mergeCell ref="N17:O17"/>
    <mergeCell ref="A14:O14"/>
    <mergeCell ref="A18:C18"/>
    <mergeCell ref="F18:G18"/>
    <mergeCell ref="H18:I18"/>
    <mergeCell ref="J18:K18"/>
    <mergeCell ref="J13:K13"/>
    <mergeCell ref="L13:M13"/>
    <mergeCell ref="A23:C23"/>
    <mergeCell ref="N22:O22"/>
    <mergeCell ref="N23:O23"/>
    <mergeCell ref="N20:O20"/>
    <mergeCell ref="A15:C15"/>
    <mergeCell ref="A16:C16"/>
    <mergeCell ref="N16:O16"/>
    <mergeCell ref="F21:G21"/>
    <mergeCell ref="H21:I21"/>
    <mergeCell ref="J21:K21"/>
    <mergeCell ref="L21:M21"/>
    <mergeCell ref="N21:O21"/>
    <mergeCell ref="F16:G16"/>
    <mergeCell ref="H16:I16"/>
    <mergeCell ref="J16:K16"/>
    <mergeCell ref="L16:M16"/>
    <mergeCell ref="A17:C17"/>
    <mergeCell ref="F15:G15"/>
    <mergeCell ref="A28:C28"/>
    <mergeCell ref="L18:M18"/>
    <mergeCell ref="H17:I17"/>
    <mergeCell ref="J17:K17"/>
    <mergeCell ref="L17:M17"/>
    <mergeCell ref="H15:I15"/>
    <mergeCell ref="J15:K15"/>
    <mergeCell ref="A20:C20"/>
    <mergeCell ref="F23:G23"/>
    <mergeCell ref="H23:I23"/>
    <mergeCell ref="A22:C22"/>
    <mergeCell ref="F22:G22"/>
    <mergeCell ref="H22:I22"/>
    <mergeCell ref="J22:K22"/>
    <mergeCell ref="L22:M22"/>
    <mergeCell ref="F20:G20"/>
    <mergeCell ref="H20:I20"/>
    <mergeCell ref="J20:K20"/>
    <mergeCell ref="L20:M20"/>
    <mergeCell ref="F17:G17"/>
    <mergeCell ref="H27:I27"/>
    <mergeCell ref="J27:K27"/>
    <mergeCell ref="H30:I30"/>
    <mergeCell ref="J30:K30"/>
    <mergeCell ref="L30:M30"/>
    <mergeCell ref="F50:O50"/>
    <mergeCell ref="N30:O30"/>
    <mergeCell ref="A34:O34"/>
    <mergeCell ref="A35:C35"/>
    <mergeCell ref="A37:C37"/>
    <mergeCell ref="A38:C38"/>
    <mergeCell ref="F35:G35"/>
    <mergeCell ref="H35:I35"/>
    <mergeCell ref="J35:K35"/>
    <mergeCell ref="L35:M35"/>
    <mergeCell ref="N35:O35"/>
    <mergeCell ref="F37:G37"/>
    <mergeCell ref="L32:M32"/>
    <mergeCell ref="N32:O32"/>
    <mergeCell ref="F41:G41"/>
    <mergeCell ref="H41:I41"/>
    <mergeCell ref="J41:K41"/>
    <mergeCell ref="L41:M41"/>
    <mergeCell ref="N41:O41"/>
    <mergeCell ref="A40:C40"/>
    <mergeCell ref="F40:G40"/>
    <mergeCell ref="D75:E75"/>
    <mergeCell ref="D74:E74"/>
    <mergeCell ref="D73:E73"/>
    <mergeCell ref="H74:M74"/>
    <mergeCell ref="H75:N75"/>
    <mergeCell ref="F54:O54"/>
    <mergeCell ref="F55:O55"/>
    <mergeCell ref="F56:O56"/>
    <mergeCell ref="F58:O58"/>
    <mergeCell ref="A65:O65"/>
    <mergeCell ref="A61:O61"/>
    <mergeCell ref="A66:O66"/>
    <mergeCell ref="A62:E62"/>
    <mergeCell ref="A63:E63"/>
    <mergeCell ref="F62:O62"/>
    <mergeCell ref="A64:E64"/>
    <mergeCell ref="F63:O63"/>
    <mergeCell ref="F64:O64"/>
    <mergeCell ref="A58:E58"/>
    <mergeCell ref="A59:E59"/>
    <mergeCell ref="A60:E60"/>
    <mergeCell ref="F59:O59"/>
    <mergeCell ref="F60:O60"/>
    <mergeCell ref="H33:I33"/>
    <mergeCell ref="J33:K33"/>
    <mergeCell ref="F46:O47"/>
    <mergeCell ref="A46:E47"/>
    <mergeCell ref="A27:C27"/>
    <mergeCell ref="A39:O39"/>
    <mergeCell ref="L33:M33"/>
    <mergeCell ref="A29:O29"/>
    <mergeCell ref="A31:C31"/>
    <mergeCell ref="F31:G31"/>
    <mergeCell ref="H31:I31"/>
    <mergeCell ref="J31:K31"/>
    <mergeCell ref="L31:M31"/>
    <mergeCell ref="N31:O31"/>
    <mergeCell ref="H38:I38"/>
    <mergeCell ref="J38:K38"/>
    <mergeCell ref="L38:M38"/>
    <mergeCell ref="N38:O38"/>
    <mergeCell ref="N40:O40"/>
    <mergeCell ref="A41:C41"/>
    <mergeCell ref="N33:O33"/>
    <mergeCell ref="H37:I37"/>
    <mergeCell ref="A30:C30"/>
    <mergeCell ref="F30:G30"/>
    <mergeCell ref="J37:K37"/>
    <mergeCell ref="L37:M37"/>
    <mergeCell ref="N37:O37"/>
    <mergeCell ref="F38:G38"/>
    <mergeCell ref="L25:M25"/>
    <mergeCell ref="N25:O25"/>
    <mergeCell ref="A26:C26"/>
    <mergeCell ref="F26:G26"/>
    <mergeCell ref="H26:I26"/>
    <mergeCell ref="J26:K26"/>
    <mergeCell ref="L26:M26"/>
    <mergeCell ref="N26:O26"/>
    <mergeCell ref="A36:C36"/>
    <mergeCell ref="F36:G36"/>
    <mergeCell ref="H36:I36"/>
    <mergeCell ref="J36:K36"/>
    <mergeCell ref="L36:M36"/>
    <mergeCell ref="N36:O36"/>
    <mergeCell ref="A32:C32"/>
    <mergeCell ref="F32:G32"/>
    <mergeCell ref="H32:I32"/>
    <mergeCell ref="J32:K32"/>
    <mergeCell ref="A33:C33"/>
    <mergeCell ref="F33:G33"/>
  </mergeCells>
  <printOptions horizontalCentered="1"/>
  <pageMargins left="0.70866141732283472" right="0.31496062992125984" top="0.31496062992125984" bottom="0.15748031496062992" header="0.11811023622047245" footer="0.11811023622047245"/>
  <pageSetup paperSize="9" scale="85" orientation="landscape" r:id="rId1"/>
  <headerFooter>
    <oddFooter>&amp;R&amp;"CordiaUPC,Bold"&amp;14&amp;P/&amp;N</oddFooter>
  </headerFooter>
  <rowBreaks count="2" manualBreakCount="2">
    <brk id="23" max="14" man="1"/>
    <brk id="5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66"/>
  <sheetViews>
    <sheetView tabSelected="1" zoomScale="115" zoomScaleNormal="115" zoomScaleSheetLayoutView="80" workbookViewId="0">
      <selection activeCell="M80" sqref="M80:Q80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3.85546875" style="1" customWidth="1"/>
    <col min="4" max="4" width="12.140625" style="1" customWidth="1"/>
    <col min="5" max="5" width="13" style="1" customWidth="1"/>
    <col min="6" max="15" width="8.140625" style="1" customWidth="1"/>
    <col min="16" max="16" width="8.5703125" style="1" customWidth="1"/>
    <col min="17" max="17" width="24" style="1" customWidth="1"/>
    <col min="18" max="18" width="2" style="1" hidden="1" customWidth="1"/>
    <col min="19" max="16384" width="9.140625" style="1"/>
  </cols>
  <sheetData>
    <row r="1" spans="1:17" x14ac:dyDescent="0.55000000000000004">
      <c r="A1" s="419" t="s">
        <v>13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</row>
    <row r="2" spans="1:17" x14ac:dyDescent="0.55000000000000004">
      <c r="A2" s="336" t="s">
        <v>54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</row>
    <row r="3" spans="1:17" x14ac:dyDescent="0.55000000000000004">
      <c r="A3" s="11" t="s">
        <v>2</v>
      </c>
      <c r="B3" s="11"/>
    </row>
    <row r="4" spans="1:17" x14ac:dyDescent="0.55000000000000004">
      <c r="A4" s="11" t="s">
        <v>109</v>
      </c>
      <c r="B4" s="11"/>
      <c r="C4" s="1" t="s">
        <v>5</v>
      </c>
      <c r="J4" s="1" t="s">
        <v>6</v>
      </c>
    </row>
    <row r="5" spans="1:17" x14ac:dyDescent="0.55000000000000004">
      <c r="A5" s="11" t="s">
        <v>179</v>
      </c>
      <c r="B5" s="11"/>
      <c r="F5" s="130" t="s">
        <v>181</v>
      </c>
    </row>
    <row r="6" spans="1:17" ht="21" customHeight="1" x14ac:dyDescent="0.55000000000000004">
      <c r="A6" s="1" t="s">
        <v>178</v>
      </c>
      <c r="F6" s="130" t="s">
        <v>180</v>
      </c>
    </row>
    <row r="7" spans="1:17" x14ac:dyDescent="0.55000000000000004">
      <c r="A7" s="1" t="s">
        <v>222</v>
      </c>
      <c r="F7" s="1" t="s">
        <v>182</v>
      </c>
    </row>
    <row r="8" spans="1:17" x14ac:dyDescent="0.55000000000000004">
      <c r="A8" s="58" t="s">
        <v>183</v>
      </c>
      <c r="B8" s="58"/>
    </row>
    <row r="9" spans="1:17" x14ac:dyDescent="0.55000000000000004">
      <c r="A9" s="11" t="s">
        <v>184</v>
      </c>
      <c r="B9" s="11"/>
      <c r="F9" s="1" t="s">
        <v>185</v>
      </c>
    </row>
    <row r="10" spans="1:17" x14ac:dyDescent="0.55000000000000004">
      <c r="A10" s="11" t="s">
        <v>4</v>
      </c>
      <c r="B10" s="11"/>
    </row>
    <row r="11" spans="1:17" ht="51.75" customHeight="1" x14ac:dyDescent="0.55000000000000004">
      <c r="A11" s="420" t="s">
        <v>7</v>
      </c>
      <c r="B11" s="421"/>
      <c r="C11" s="426" t="s">
        <v>186</v>
      </c>
      <c r="D11" s="427"/>
      <c r="E11" s="427"/>
      <c r="F11" s="427"/>
      <c r="G11" s="427"/>
      <c r="H11" s="427"/>
      <c r="I11" s="427"/>
      <c r="J11" s="427"/>
      <c r="K11" s="427"/>
      <c r="L11" s="428"/>
      <c r="M11" s="420" t="s">
        <v>0</v>
      </c>
      <c r="N11" s="422"/>
      <c r="O11" s="422"/>
      <c r="P11" s="422"/>
      <c r="Q11" s="421"/>
    </row>
    <row r="12" spans="1:17" x14ac:dyDescent="0.55000000000000004">
      <c r="A12" s="73" t="s">
        <v>118</v>
      </c>
      <c r="B12" s="74"/>
      <c r="C12" s="423"/>
      <c r="D12" s="424"/>
      <c r="E12" s="424"/>
      <c r="F12" s="424"/>
      <c r="G12" s="424"/>
      <c r="H12" s="424"/>
      <c r="I12" s="424"/>
      <c r="J12" s="424"/>
      <c r="K12" s="424"/>
      <c r="L12" s="425"/>
      <c r="M12" s="423"/>
      <c r="N12" s="424"/>
      <c r="O12" s="424"/>
      <c r="P12" s="424"/>
      <c r="Q12" s="425"/>
    </row>
    <row r="13" spans="1:17" x14ac:dyDescent="0.55000000000000004">
      <c r="A13" s="73" t="s">
        <v>8</v>
      </c>
      <c r="B13" s="74"/>
      <c r="C13" s="423"/>
      <c r="D13" s="424"/>
      <c r="E13" s="424"/>
      <c r="F13" s="424"/>
      <c r="G13" s="424"/>
      <c r="H13" s="424"/>
      <c r="I13" s="424"/>
      <c r="J13" s="424"/>
      <c r="K13" s="424"/>
      <c r="L13" s="425"/>
      <c r="M13" s="423"/>
      <c r="N13" s="424"/>
      <c r="O13" s="424"/>
      <c r="P13" s="424"/>
      <c r="Q13" s="425"/>
    </row>
    <row r="14" spans="1:17" x14ac:dyDescent="0.55000000000000004">
      <c r="A14" s="73" t="s">
        <v>9</v>
      </c>
      <c r="B14" s="74"/>
      <c r="C14" s="423"/>
      <c r="D14" s="424"/>
      <c r="E14" s="424"/>
      <c r="F14" s="424"/>
      <c r="G14" s="424"/>
      <c r="H14" s="424"/>
      <c r="I14" s="424"/>
      <c r="J14" s="424"/>
      <c r="K14" s="424"/>
      <c r="L14" s="425"/>
      <c r="M14" s="423"/>
      <c r="N14" s="424"/>
      <c r="O14" s="424"/>
      <c r="P14" s="424"/>
      <c r="Q14" s="425"/>
    </row>
    <row r="15" spans="1:17" x14ac:dyDescent="0.55000000000000004">
      <c r="A15" s="75" t="s">
        <v>10</v>
      </c>
      <c r="B15" s="76"/>
      <c r="C15" s="423"/>
      <c r="D15" s="424"/>
      <c r="E15" s="424"/>
      <c r="F15" s="424"/>
      <c r="G15" s="424"/>
      <c r="H15" s="424"/>
      <c r="I15" s="424"/>
      <c r="J15" s="424"/>
      <c r="K15" s="424"/>
      <c r="L15" s="425"/>
      <c r="M15" s="423"/>
      <c r="N15" s="424"/>
      <c r="O15" s="424"/>
      <c r="P15" s="424"/>
      <c r="Q15" s="425"/>
    </row>
    <row r="16" spans="1:17" x14ac:dyDescent="0.55000000000000004">
      <c r="A16" s="75" t="s">
        <v>11</v>
      </c>
      <c r="B16" s="76"/>
      <c r="C16" s="423"/>
      <c r="D16" s="424"/>
      <c r="E16" s="424"/>
      <c r="F16" s="424"/>
      <c r="G16" s="424"/>
      <c r="H16" s="424"/>
      <c r="I16" s="424"/>
      <c r="J16" s="424"/>
      <c r="K16" s="424"/>
      <c r="L16" s="425"/>
      <c r="M16" s="423"/>
      <c r="N16" s="424"/>
      <c r="O16" s="424"/>
      <c r="P16" s="424"/>
      <c r="Q16" s="425"/>
    </row>
    <row r="17" spans="1:17" x14ac:dyDescent="0.55000000000000004">
      <c r="A17" s="77" t="s">
        <v>19</v>
      </c>
      <c r="B17" s="78"/>
      <c r="C17" s="423"/>
      <c r="D17" s="424"/>
      <c r="E17" s="424"/>
      <c r="F17" s="424"/>
      <c r="G17" s="424"/>
      <c r="H17" s="424"/>
      <c r="I17" s="424"/>
      <c r="J17" s="424"/>
      <c r="K17" s="424"/>
      <c r="L17" s="425"/>
      <c r="M17" s="423"/>
      <c r="N17" s="424"/>
      <c r="O17" s="424"/>
      <c r="P17" s="424"/>
      <c r="Q17" s="425"/>
    </row>
    <row r="18" spans="1:17" x14ac:dyDescent="0.55000000000000004">
      <c r="A18" s="155" t="s">
        <v>12</v>
      </c>
      <c r="B18" s="156"/>
      <c r="C18" s="423"/>
      <c r="D18" s="424"/>
      <c r="E18" s="424"/>
      <c r="F18" s="424"/>
      <c r="G18" s="424"/>
      <c r="H18" s="424"/>
      <c r="I18" s="424"/>
      <c r="J18" s="424"/>
      <c r="K18" s="424"/>
      <c r="L18" s="425"/>
      <c r="M18" s="423"/>
      <c r="N18" s="424"/>
      <c r="O18" s="424"/>
      <c r="P18" s="424"/>
      <c r="Q18" s="425"/>
    </row>
    <row r="19" spans="1:17" x14ac:dyDescent="0.55000000000000004">
      <c r="A19" s="365" t="s">
        <v>191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</row>
    <row r="20" spans="1:17" x14ac:dyDescent="0.55000000000000004">
      <c r="A20" s="366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</row>
    <row r="21" spans="1:17" s="13" customFormat="1" ht="21.75" customHeight="1" x14ac:dyDescent="0.2">
      <c r="A21" s="432" t="s">
        <v>14</v>
      </c>
      <c r="B21" s="433"/>
      <c r="C21" s="450" t="s">
        <v>127</v>
      </c>
      <c r="D21" s="436" t="s">
        <v>161</v>
      </c>
      <c r="E21" s="437"/>
      <c r="F21" s="455" t="s">
        <v>160</v>
      </c>
      <c r="G21" s="456"/>
      <c r="H21" s="456"/>
      <c r="I21" s="456"/>
      <c r="J21" s="456"/>
      <c r="K21" s="456"/>
      <c r="L21" s="456"/>
      <c r="M21" s="456"/>
      <c r="N21" s="456"/>
      <c r="O21" s="457"/>
      <c r="P21" s="452" t="s">
        <v>126</v>
      </c>
      <c r="Q21" s="450" t="s">
        <v>225</v>
      </c>
    </row>
    <row r="22" spans="1:17" s="13" customFormat="1" ht="87.75" customHeight="1" x14ac:dyDescent="0.2">
      <c r="A22" s="434"/>
      <c r="B22" s="435"/>
      <c r="C22" s="461"/>
      <c r="D22" s="438"/>
      <c r="E22" s="439"/>
      <c r="F22" s="434" t="s">
        <v>156</v>
      </c>
      <c r="G22" s="454"/>
      <c r="H22" s="434" t="s">
        <v>157</v>
      </c>
      <c r="I22" s="435"/>
      <c r="J22" s="468" t="s">
        <v>155</v>
      </c>
      <c r="K22" s="469"/>
      <c r="L22" s="462" t="s">
        <v>158</v>
      </c>
      <c r="M22" s="464"/>
      <c r="N22" s="454" t="s">
        <v>159</v>
      </c>
      <c r="O22" s="435"/>
      <c r="P22" s="453"/>
      <c r="Q22" s="451"/>
    </row>
    <row r="23" spans="1:17" s="13" customFormat="1" ht="21" x14ac:dyDescent="0.2">
      <c r="A23" s="416" t="s">
        <v>44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8"/>
    </row>
    <row r="24" spans="1:17" s="13" customFormat="1" ht="21.75" x14ac:dyDescent="0.2">
      <c r="A24" s="403"/>
      <c r="B24" s="404"/>
      <c r="C24" s="144"/>
      <c r="D24" s="362"/>
      <c r="E24" s="364"/>
      <c r="F24" s="362"/>
      <c r="G24" s="364"/>
      <c r="H24" s="403"/>
      <c r="I24" s="404"/>
      <c r="J24" s="403"/>
      <c r="K24" s="404"/>
      <c r="L24" s="403"/>
      <c r="M24" s="404"/>
      <c r="N24" s="403"/>
      <c r="O24" s="404"/>
      <c r="P24" s="148"/>
      <c r="Q24" s="148"/>
    </row>
    <row r="25" spans="1:17" s="13" customFormat="1" ht="21.75" x14ac:dyDescent="0.2">
      <c r="A25" s="253"/>
      <c r="B25" s="255"/>
      <c r="C25" s="145"/>
      <c r="D25" s="405"/>
      <c r="E25" s="406"/>
      <c r="F25" s="413"/>
      <c r="G25" s="255"/>
      <c r="H25" s="413"/>
      <c r="I25" s="255"/>
      <c r="J25" s="413"/>
      <c r="K25" s="255"/>
      <c r="L25" s="413"/>
      <c r="M25" s="255"/>
      <c r="N25" s="413"/>
      <c r="O25" s="415"/>
      <c r="P25" s="149"/>
      <c r="Q25" s="149"/>
    </row>
    <row r="26" spans="1:17" s="13" customFormat="1" ht="24" customHeight="1" x14ac:dyDescent="0.2">
      <c r="A26" s="253"/>
      <c r="B26" s="255"/>
      <c r="C26" s="145"/>
      <c r="D26" s="405"/>
      <c r="E26" s="406"/>
      <c r="F26" s="253"/>
      <c r="G26" s="255"/>
      <c r="H26" s="253"/>
      <c r="I26" s="255"/>
      <c r="J26" s="253"/>
      <c r="K26" s="255"/>
      <c r="L26" s="253"/>
      <c r="M26" s="255"/>
      <c r="N26" s="253"/>
      <c r="O26" s="255"/>
      <c r="P26" s="149"/>
      <c r="Q26" s="149"/>
    </row>
    <row r="27" spans="1:17" s="13" customFormat="1" ht="21.75" x14ac:dyDescent="0.2">
      <c r="A27" s="253"/>
      <c r="B27" s="255"/>
      <c r="C27" s="145"/>
      <c r="D27" s="407"/>
      <c r="E27" s="408"/>
      <c r="F27" s="413"/>
      <c r="G27" s="255"/>
      <c r="H27" s="413"/>
      <c r="I27" s="415"/>
      <c r="J27" s="413"/>
      <c r="K27" s="255"/>
      <c r="L27" s="413"/>
      <c r="M27" s="255"/>
      <c r="N27" s="411"/>
      <c r="O27" s="412"/>
      <c r="P27" s="150"/>
      <c r="Q27" s="150"/>
    </row>
    <row r="28" spans="1:17" s="13" customFormat="1" ht="21.6" customHeight="1" x14ac:dyDescent="0.2">
      <c r="A28" s="416" t="s">
        <v>162</v>
      </c>
      <c r="B28" s="417"/>
      <c r="C28" s="417"/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8"/>
    </row>
    <row r="29" spans="1:17" s="13" customFormat="1" ht="21.75" x14ac:dyDescent="0.2">
      <c r="A29" s="403"/>
      <c r="B29" s="404"/>
      <c r="C29" s="144"/>
      <c r="D29" s="362"/>
      <c r="E29" s="364"/>
      <c r="F29" s="362"/>
      <c r="G29" s="364"/>
      <c r="H29" s="403"/>
      <c r="I29" s="404"/>
      <c r="J29" s="403"/>
      <c r="K29" s="404"/>
      <c r="L29" s="403"/>
      <c r="M29" s="404"/>
      <c r="N29" s="403"/>
      <c r="O29" s="404"/>
      <c r="P29" s="148"/>
      <c r="Q29" s="148"/>
    </row>
    <row r="30" spans="1:17" s="13" customFormat="1" ht="21.75" x14ac:dyDescent="0.2">
      <c r="A30" s="253"/>
      <c r="B30" s="255"/>
      <c r="C30" s="145"/>
      <c r="D30" s="405"/>
      <c r="E30" s="406"/>
      <c r="F30" s="413"/>
      <c r="G30" s="414"/>
      <c r="H30" s="413"/>
      <c r="I30" s="414"/>
      <c r="J30" s="413"/>
      <c r="K30" s="414"/>
      <c r="L30" s="413"/>
      <c r="M30" s="414"/>
      <c r="N30" s="413"/>
      <c r="O30" s="414"/>
      <c r="P30" s="149"/>
      <c r="Q30" s="149"/>
    </row>
    <row r="31" spans="1:17" s="13" customFormat="1" ht="24" customHeight="1" x14ac:dyDescent="0.2">
      <c r="A31" s="253"/>
      <c r="B31" s="255"/>
      <c r="C31" s="145"/>
      <c r="D31" s="405"/>
      <c r="E31" s="406"/>
      <c r="F31" s="253"/>
      <c r="G31" s="255"/>
      <c r="H31" s="253"/>
      <c r="I31" s="255"/>
      <c r="J31" s="253"/>
      <c r="K31" s="255"/>
      <c r="L31" s="253"/>
      <c r="M31" s="255"/>
      <c r="N31" s="253"/>
      <c r="O31" s="255"/>
      <c r="P31" s="149"/>
      <c r="Q31" s="149"/>
    </row>
    <row r="32" spans="1:17" s="13" customFormat="1" ht="21.75" x14ac:dyDescent="0.2">
      <c r="A32" s="297"/>
      <c r="B32" s="299"/>
      <c r="C32" s="145"/>
      <c r="D32" s="407"/>
      <c r="E32" s="408"/>
      <c r="F32" s="409"/>
      <c r="G32" s="410"/>
      <c r="H32" s="409"/>
      <c r="I32" s="410"/>
      <c r="J32" s="409"/>
      <c r="K32" s="410"/>
      <c r="L32" s="409"/>
      <c r="M32" s="410"/>
      <c r="N32" s="411"/>
      <c r="O32" s="412"/>
      <c r="P32" s="150"/>
      <c r="Q32" s="150"/>
    </row>
    <row r="33" spans="1:17" s="13" customFormat="1" ht="21" x14ac:dyDescent="0.2">
      <c r="A33" s="240" t="s">
        <v>45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2"/>
    </row>
    <row r="34" spans="1:17" s="13" customFormat="1" ht="21.75" x14ac:dyDescent="0.2">
      <c r="A34" s="403"/>
      <c r="B34" s="404"/>
      <c r="C34" s="144"/>
      <c r="D34" s="362"/>
      <c r="E34" s="364"/>
      <c r="F34" s="362"/>
      <c r="G34" s="364"/>
      <c r="H34" s="403"/>
      <c r="I34" s="404"/>
      <c r="J34" s="403"/>
      <c r="K34" s="404"/>
      <c r="L34" s="403"/>
      <c r="M34" s="404"/>
      <c r="N34" s="403"/>
      <c r="O34" s="404"/>
      <c r="P34" s="148"/>
      <c r="Q34" s="148"/>
    </row>
    <row r="35" spans="1:17" s="13" customFormat="1" ht="21.75" x14ac:dyDescent="0.2">
      <c r="A35" s="253"/>
      <c r="B35" s="255"/>
      <c r="C35" s="145"/>
      <c r="D35" s="405"/>
      <c r="E35" s="406"/>
      <c r="F35" s="413"/>
      <c r="G35" s="414"/>
      <c r="H35" s="413"/>
      <c r="I35" s="414"/>
      <c r="J35" s="413"/>
      <c r="K35" s="414"/>
      <c r="L35" s="413"/>
      <c r="M35" s="414"/>
      <c r="N35" s="413"/>
      <c r="O35" s="414"/>
      <c r="P35" s="149"/>
      <c r="Q35" s="149"/>
    </row>
    <row r="36" spans="1:17" s="13" customFormat="1" ht="24" customHeight="1" x14ac:dyDescent="0.2">
      <c r="A36" s="253"/>
      <c r="B36" s="255"/>
      <c r="C36" s="145"/>
      <c r="D36" s="405"/>
      <c r="E36" s="406"/>
      <c r="F36" s="253"/>
      <c r="G36" s="255"/>
      <c r="H36" s="253"/>
      <c r="I36" s="255"/>
      <c r="J36" s="253"/>
      <c r="K36" s="255"/>
      <c r="L36" s="253"/>
      <c r="M36" s="255"/>
      <c r="N36" s="253"/>
      <c r="O36" s="255"/>
      <c r="P36" s="149"/>
      <c r="Q36" s="149"/>
    </row>
    <row r="37" spans="1:17" s="13" customFormat="1" ht="21.75" x14ac:dyDescent="0.2">
      <c r="A37" s="297"/>
      <c r="B37" s="299"/>
      <c r="C37" s="145"/>
      <c r="D37" s="407"/>
      <c r="E37" s="408"/>
      <c r="F37" s="409"/>
      <c r="G37" s="410"/>
      <c r="H37" s="409"/>
      <c r="I37" s="410"/>
      <c r="J37" s="409"/>
      <c r="K37" s="410"/>
      <c r="L37" s="409"/>
      <c r="M37" s="410"/>
      <c r="N37" s="411"/>
      <c r="O37" s="412"/>
      <c r="P37" s="150"/>
      <c r="Q37" s="150"/>
    </row>
    <row r="38" spans="1:17" s="13" customFormat="1" ht="21.6" customHeight="1" x14ac:dyDescent="0.2">
      <c r="A38" s="240" t="s">
        <v>46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2"/>
    </row>
    <row r="39" spans="1:17" s="13" customFormat="1" ht="21.75" x14ac:dyDescent="0.2">
      <c r="A39" s="403"/>
      <c r="B39" s="404"/>
      <c r="C39" s="151"/>
      <c r="D39" s="403"/>
      <c r="E39" s="404"/>
      <c r="F39" s="403"/>
      <c r="G39" s="404"/>
      <c r="H39" s="403"/>
      <c r="I39" s="404"/>
      <c r="J39" s="403"/>
      <c r="K39" s="404"/>
      <c r="L39" s="403"/>
      <c r="M39" s="404"/>
      <c r="N39" s="403"/>
      <c r="O39" s="404"/>
      <c r="P39" s="152"/>
      <c r="Q39" s="152"/>
    </row>
    <row r="40" spans="1:17" s="13" customFormat="1" ht="21.75" x14ac:dyDescent="0.2">
      <c r="A40" s="253"/>
      <c r="B40" s="255"/>
      <c r="C40" s="80"/>
      <c r="D40" s="253"/>
      <c r="E40" s="255"/>
      <c r="F40" s="253"/>
      <c r="G40" s="255"/>
      <c r="H40" s="253"/>
      <c r="I40" s="255"/>
      <c r="J40" s="253"/>
      <c r="K40" s="255"/>
      <c r="L40" s="253"/>
      <c r="M40" s="255"/>
      <c r="N40" s="253"/>
      <c r="O40" s="255"/>
      <c r="P40" s="79"/>
      <c r="Q40" s="79"/>
    </row>
    <row r="41" spans="1:17" s="13" customFormat="1" ht="21.75" x14ac:dyDescent="0.2">
      <c r="A41" s="253"/>
      <c r="B41" s="255"/>
      <c r="C41" s="80"/>
      <c r="D41" s="253"/>
      <c r="E41" s="255"/>
      <c r="F41" s="253"/>
      <c r="G41" s="255"/>
      <c r="H41" s="253"/>
      <c r="I41" s="255"/>
      <c r="J41" s="253"/>
      <c r="K41" s="255"/>
      <c r="L41" s="253"/>
      <c r="M41" s="255"/>
      <c r="N41" s="253"/>
      <c r="O41" s="255"/>
      <c r="P41" s="79"/>
      <c r="Q41" s="79"/>
    </row>
    <row r="42" spans="1:17" s="13" customFormat="1" ht="21.75" x14ac:dyDescent="0.2">
      <c r="A42" s="297"/>
      <c r="B42" s="299"/>
      <c r="C42" s="81"/>
      <c r="D42" s="297"/>
      <c r="E42" s="299"/>
      <c r="F42" s="297"/>
      <c r="G42" s="299"/>
      <c r="H42" s="297"/>
      <c r="I42" s="299"/>
      <c r="J42" s="297"/>
      <c r="K42" s="299"/>
      <c r="L42" s="297"/>
      <c r="M42" s="299"/>
      <c r="N42" s="297"/>
      <c r="O42" s="299"/>
      <c r="P42" s="82"/>
      <c r="Q42" s="82"/>
    </row>
    <row r="43" spans="1:17" s="13" customFormat="1" ht="21.75" x14ac:dyDescent="0.2">
      <c r="A43" s="170"/>
      <c r="B43" s="170"/>
      <c r="C43" s="171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2"/>
      <c r="Q43" s="172"/>
    </row>
    <row r="44" spans="1:17" s="13" customFormat="1" ht="21.6" customHeight="1" x14ac:dyDescent="0.2">
      <c r="A44" s="240" t="s">
        <v>79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2"/>
    </row>
    <row r="45" spans="1:17" s="13" customFormat="1" ht="21.75" x14ac:dyDescent="0.2">
      <c r="A45" s="403"/>
      <c r="B45" s="404"/>
      <c r="C45" s="151"/>
      <c r="D45" s="403"/>
      <c r="E45" s="404"/>
      <c r="F45" s="403"/>
      <c r="G45" s="404"/>
      <c r="H45" s="403"/>
      <c r="I45" s="404"/>
      <c r="J45" s="403"/>
      <c r="K45" s="404"/>
      <c r="L45" s="403"/>
      <c r="M45" s="404"/>
      <c r="N45" s="403"/>
      <c r="O45" s="404"/>
      <c r="P45" s="152"/>
      <c r="Q45" s="152"/>
    </row>
    <row r="46" spans="1:17" s="13" customFormat="1" ht="21.75" x14ac:dyDescent="0.2">
      <c r="A46" s="253"/>
      <c r="B46" s="255"/>
      <c r="C46" s="80"/>
      <c r="D46" s="253"/>
      <c r="E46" s="255"/>
      <c r="F46" s="253"/>
      <c r="G46" s="255"/>
      <c r="H46" s="253"/>
      <c r="I46" s="255"/>
      <c r="J46" s="253"/>
      <c r="K46" s="255"/>
      <c r="L46" s="253"/>
      <c r="M46" s="255"/>
      <c r="N46" s="253"/>
      <c r="O46" s="255"/>
      <c r="P46" s="79"/>
      <c r="Q46" s="79"/>
    </row>
    <row r="47" spans="1:17" s="13" customFormat="1" ht="21.75" x14ac:dyDescent="0.2">
      <c r="A47" s="215"/>
      <c r="B47" s="217"/>
      <c r="C47" s="80"/>
      <c r="D47" s="253"/>
      <c r="E47" s="255"/>
      <c r="F47" s="253"/>
      <c r="G47" s="255"/>
      <c r="H47" s="253"/>
      <c r="I47" s="255"/>
      <c r="J47" s="253"/>
      <c r="K47" s="255"/>
      <c r="L47" s="253"/>
      <c r="M47" s="255"/>
      <c r="N47" s="253"/>
      <c r="O47" s="255"/>
      <c r="P47" s="79"/>
      <c r="Q47" s="79"/>
    </row>
    <row r="48" spans="1:17" s="13" customFormat="1" ht="21.75" x14ac:dyDescent="0.2">
      <c r="A48" s="297"/>
      <c r="B48" s="299"/>
      <c r="C48" s="81"/>
      <c r="D48" s="297"/>
      <c r="E48" s="299"/>
      <c r="F48" s="297"/>
      <c r="G48" s="299"/>
      <c r="H48" s="297"/>
      <c r="I48" s="299"/>
      <c r="J48" s="297"/>
      <c r="K48" s="299"/>
      <c r="L48" s="297"/>
      <c r="M48" s="299"/>
      <c r="N48" s="297"/>
      <c r="O48" s="299"/>
      <c r="P48" s="82"/>
      <c r="Q48" s="82"/>
    </row>
    <row r="49" spans="1:18" s="13" customFormat="1" ht="21.6" customHeight="1" x14ac:dyDescent="0.2">
      <c r="A49" s="240" t="s">
        <v>153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2"/>
    </row>
    <row r="50" spans="1:18" s="13" customFormat="1" ht="21.75" x14ac:dyDescent="0.2">
      <c r="A50" s="403"/>
      <c r="B50" s="404"/>
      <c r="C50" s="151"/>
      <c r="D50" s="403"/>
      <c r="E50" s="404"/>
      <c r="F50" s="403"/>
      <c r="G50" s="404"/>
      <c r="H50" s="403"/>
      <c r="I50" s="404"/>
      <c r="J50" s="403"/>
      <c r="K50" s="404"/>
      <c r="L50" s="403"/>
      <c r="M50" s="404"/>
      <c r="N50" s="403"/>
      <c r="O50" s="404"/>
      <c r="P50" s="152"/>
      <c r="Q50" s="152"/>
    </row>
    <row r="51" spans="1:18" s="13" customFormat="1" ht="21.75" x14ac:dyDescent="0.2">
      <c r="A51" s="253"/>
      <c r="B51" s="255"/>
      <c r="C51" s="80"/>
      <c r="D51" s="253"/>
      <c r="E51" s="255"/>
      <c r="F51" s="253"/>
      <c r="G51" s="255"/>
      <c r="H51" s="253"/>
      <c r="I51" s="255"/>
      <c r="J51" s="253"/>
      <c r="K51" s="255"/>
      <c r="L51" s="253"/>
      <c r="M51" s="255"/>
      <c r="N51" s="253"/>
      <c r="O51" s="255"/>
      <c r="P51" s="79"/>
      <c r="Q51" s="79"/>
    </row>
    <row r="52" spans="1:18" s="13" customFormat="1" ht="21.75" x14ac:dyDescent="0.2">
      <c r="A52" s="215"/>
      <c r="B52" s="217"/>
      <c r="C52" s="80"/>
      <c r="D52" s="253"/>
      <c r="E52" s="255"/>
      <c r="F52" s="253"/>
      <c r="G52" s="255"/>
      <c r="H52" s="253"/>
      <c r="I52" s="255"/>
      <c r="J52" s="253"/>
      <c r="K52" s="255"/>
      <c r="L52" s="253"/>
      <c r="M52" s="255"/>
      <c r="N52" s="253"/>
      <c r="O52" s="255"/>
      <c r="P52" s="79"/>
      <c r="Q52" s="79"/>
    </row>
    <row r="53" spans="1:18" s="13" customFormat="1" ht="21.75" x14ac:dyDescent="0.2">
      <c r="A53" s="297"/>
      <c r="B53" s="299"/>
      <c r="C53" s="81"/>
      <c r="D53" s="297"/>
      <c r="E53" s="299"/>
      <c r="F53" s="297"/>
      <c r="G53" s="299"/>
      <c r="H53" s="297"/>
      <c r="I53" s="299"/>
      <c r="J53" s="297"/>
      <c r="K53" s="299"/>
      <c r="L53" s="297"/>
      <c r="M53" s="299"/>
      <c r="N53" s="297"/>
      <c r="O53" s="299"/>
      <c r="P53" s="82"/>
      <c r="Q53" s="82"/>
    </row>
    <row r="54" spans="1:18" s="14" customFormat="1" ht="23.25" customHeight="1" x14ac:dyDescent="0.2">
      <c r="A54" s="93"/>
      <c r="B54" s="94"/>
      <c r="C54" s="95"/>
      <c r="D54" s="95"/>
      <c r="E54" s="95"/>
      <c r="F54" s="485" t="s">
        <v>124</v>
      </c>
      <c r="G54" s="485"/>
      <c r="H54" s="485"/>
      <c r="I54" s="485"/>
      <c r="J54" s="485"/>
      <c r="K54" s="485"/>
      <c r="L54" s="485"/>
      <c r="M54" s="485"/>
      <c r="N54" s="485"/>
      <c r="O54" s="485"/>
      <c r="P54" s="486"/>
      <c r="Q54" s="134"/>
    </row>
    <row r="55" spans="1:18" s="14" customFormat="1" ht="23.25" customHeight="1" x14ac:dyDescent="0.2">
      <c r="A55" s="164"/>
      <c r="B55" s="165"/>
      <c r="C55" s="166"/>
      <c r="D55" s="166"/>
      <c r="E55" s="166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8"/>
    </row>
    <row r="56" spans="1:18" x14ac:dyDescent="0.55000000000000004">
      <c r="A56" s="169"/>
      <c r="B56" s="11"/>
      <c r="Q56" s="6"/>
    </row>
    <row r="57" spans="1:18" x14ac:dyDescent="0.55000000000000004">
      <c r="A57" s="52"/>
      <c r="B57" s="1" t="s">
        <v>37</v>
      </c>
      <c r="L57" s="1" t="s">
        <v>38</v>
      </c>
      <c r="Q57" s="6"/>
    </row>
    <row r="58" spans="1:18" x14ac:dyDescent="0.55000000000000004">
      <c r="A58" s="52"/>
      <c r="B58" s="367" t="s">
        <v>15</v>
      </c>
      <c r="C58" s="367"/>
      <c r="D58" s="367"/>
      <c r="L58" s="367" t="s">
        <v>148</v>
      </c>
      <c r="M58" s="367"/>
      <c r="N58" s="367"/>
      <c r="O58" s="367"/>
      <c r="P58" s="367"/>
      <c r="Q58" s="6"/>
    </row>
    <row r="59" spans="1:18" x14ac:dyDescent="0.55000000000000004">
      <c r="A59" s="7"/>
      <c r="B59" s="2" t="s">
        <v>29</v>
      </c>
      <c r="C59" s="2"/>
      <c r="D59" s="2"/>
      <c r="E59" s="2"/>
      <c r="F59" s="2"/>
      <c r="G59" s="2"/>
      <c r="H59" s="2"/>
      <c r="I59" s="2"/>
      <c r="J59" s="2"/>
      <c r="K59" s="2"/>
      <c r="L59" s="2" t="s">
        <v>29</v>
      </c>
      <c r="M59" s="2"/>
      <c r="N59" s="2"/>
      <c r="O59" s="2"/>
      <c r="P59" s="2"/>
      <c r="Q59" s="3"/>
    </row>
    <row r="60" spans="1:18" x14ac:dyDescent="0.55000000000000004">
      <c r="A60" s="365" t="s">
        <v>223</v>
      </c>
      <c r="B60" s="365"/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365"/>
      <c r="Q60" s="365"/>
    </row>
    <row r="61" spans="1:18" s="11" customFormat="1" ht="23.25" x14ac:dyDescent="0.5">
      <c r="A61" s="366"/>
      <c r="B61" s="366"/>
      <c r="C61" s="366"/>
      <c r="D61" s="366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6"/>
      <c r="P61" s="366"/>
      <c r="Q61" s="366"/>
    </row>
    <row r="62" spans="1:18" s="8" customFormat="1" ht="21.75" customHeight="1" x14ac:dyDescent="0.5">
      <c r="A62" s="479" t="s">
        <v>57</v>
      </c>
      <c r="B62" s="480"/>
      <c r="C62" s="481"/>
      <c r="D62" s="479" t="s">
        <v>22</v>
      </c>
      <c r="E62" s="480"/>
      <c r="F62" s="481"/>
      <c r="G62" s="479" t="s">
        <v>251</v>
      </c>
      <c r="H62" s="480"/>
      <c r="I62" s="480"/>
      <c r="J62" s="480"/>
      <c r="K62" s="480"/>
      <c r="L62" s="481"/>
      <c r="M62" s="479" t="s">
        <v>255</v>
      </c>
      <c r="N62" s="480"/>
      <c r="O62" s="480"/>
      <c r="P62" s="480"/>
      <c r="Q62" s="481"/>
    </row>
    <row r="63" spans="1:18" s="8" customFormat="1" ht="60" customHeight="1" x14ac:dyDescent="0.5">
      <c r="A63" s="482"/>
      <c r="B63" s="483"/>
      <c r="C63" s="484"/>
      <c r="D63" s="482"/>
      <c r="E63" s="483"/>
      <c r="F63" s="484"/>
      <c r="G63" s="482"/>
      <c r="H63" s="483"/>
      <c r="I63" s="483"/>
      <c r="J63" s="483"/>
      <c r="K63" s="483"/>
      <c r="L63" s="484"/>
      <c r="M63" s="482"/>
      <c r="N63" s="483"/>
      <c r="O63" s="483"/>
      <c r="P63" s="483"/>
      <c r="Q63" s="484"/>
      <c r="R63" s="8">
        <v>0</v>
      </c>
    </row>
    <row r="64" spans="1:18" s="8" customFormat="1" ht="18.95" customHeight="1" x14ac:dyDescent="0.5">
      <c r="A64" s="400" t="s">
        <v>82</v>
      </c>
      <c r="B64" s="401"/>
      <c r="C64" s="402"/>
      <c r="D64" s="470"/>
      <c r="E64" s="471"/>
      <c r="F64" s="472"/>
      <c r="G64" s="473">
        <v>1</v>
      </c>
      <c r="H64" s="474"/>
      <c r="I64" s="474"/>
      <c r="J64" s="474"/>
      <c r="K64" s="474"/>
      <c r="L64" s="475"/>
      <c r="M64" s="476" t="s">
        <v>235</v>
      </c>
      <c r="N64" s="477"/>
      <c r="O64" s="477"/>
      <c r="P64" s="477"/>
      <c r="Q64" s="478"/>
      <c r="R64" s="8">
        <v>1</v>
      </c>
    </row>
    <row r="65" spans="1:18" s="8" customFormat="1" ht="18.95" customHeight="1" x14ac:dyDescent="0.5">
      <c r="A65" s="429" t="s">
        <v>83</v>
      </c>
      <c r="B65" s="430"/>
      <c r="C65" s="431"/>
      <c r="D65" s="374"/>
      <c r="E65" s="375"/>
      <c r="F65" s="376"/>
      <c r="G65" s="377">
        <v>1</v>
      </c>
      <c r="H65" s="378"/>
      <c r="I65" s="378"/>
      <c r="J65" s="378"/>
      <c r="K65" s="378"/>
      <c r="L65" s="379"/>
      <c r="M65" s="377" t="s">
        <v>235</v>
      </c>
      <c r="N65" s="378"/>
      <c r="O65" s="378"/>
      <c r="P65" s="378"/>
      <c r="Q65" s="379"/>
      <c r="R65" s="8">
        <v>2</v>
      </c>
    </row>
    <row r="66" spans="1:18" s="8" customFormat="1" ht="18.95" customHeight="1" x14ac:dyDescent="0.5">
      <c r="A66" s="429" t="s">
        <v>84</v>
      </c>
      <c r="B66" s="430"/>
      <c r="C66" s="431"/>
      <c r="D66" s="374"/>
      <c r="E66" s="375"/>
      <c r="F66" s="376"/>
      <c r="G66" s="389">
        <v>1</v>
      </c>
      <c r="H66" s="390"/>
      <c r="I66" s="390"/>
      <c r="J66" s="390"/>
      <c r="K66" s="390"/>
      <c r="L66" s="391"/>
      <c r="M66" s="377" t="s">
        <v>235</v>
      </c>
      <c r="N66" s="378"/>
      <c r="O66" s="378"/>
      <c r="P66" s="378"/>
      <c r="Q66" s="379"/>
      <c r="R66" s="8">
        <v>3</v>
      </c>
    </row>
    <row r="67" spans="1:18" s="8" customFormat="1" ht="21.75" x14ac:dyDescent="0.5">
      <c r="A67" s="386" t="s">
        <v>121</v>
      </c>
      <c r="B67" s="387"/>
      <c r="C67" s="387"/>
      <c r="D67" s="387"/>
      <c r="E67" s="387"/>
      <c r="F67" s="387"/>
      <c r="G67" s="387"/>
      <c r="H67" s="387"/>
      <c r="I67" s="387"/>
      <c r="J67" s="387"/>
      <c r="K67" s="387"/>
      <c r="L67" s="388"/>
      <c r="M67" s="380">
        <f>(COUNTIF(M64:Q66, "เป็นไปตามความคาดหวัง")+COUNTIF(M64:Q66,"เหนือกว่าความคาดหวัง"))*10/3</f>
        <v>0</v>
      </c>
      <c r="N67" s="381"/>
      <c r="O67" s="381"/>
      <c r="P67" s="381"/>
      <c r="Q67" s="382"/>
      <c r="R67" s="8">
        <v>4</v>
      </c>
    </row>
    <row r="68" spans="1:18" s="8" customFormat="1" ht="21.75" x14ac:dyDescent="0.5">
      <c r="A68" s="458" t="s">
        <v>257</v>
      </c>
      <c r="B68" s="459"/>
      <c r="C68" s="459"/>
      <c r="D68" s="459"/>
      <c r="E68" s="459"/>
      <c r="F68" s="459"/>
      <c r="G68" s="459"/>
      <c r="H68" s="459"/>
      <c r="I68" s="459"/>
      <c r="J68" s="459"/>
      <c r="K68" s="459"/>
      <c r="L68" s="460"/>
      <c r="M68" s="383">
        <f>M67</f>
        <v>0</v>
      </c>
      <c r="N68" s="384"/>
      <c r="O68" s="384"/>
      <c r="P68" s="384"/>
      <c r="Q68" s="385"/>
      <c r="R68" s="8">
        <v>5</v>
      </c>
    </row>
    <row r="69" spans="1:18" s="8" customFormat="1" ht="77.25" customHeight="1" x14ac:dyDescent="0.5">
      <c r="A69" s="462" t="s">
        <v>187</v>
      </c>
      <c r="B69" s="463"/>
      <c r="C69" s="464"/>
      <c r="D69" s="356" t="s">
        <v>22</v>
      </c>
      <c r="E69" s="357"/>
      <c r="F69" s="358"/>
      <c r="G69" s="368" t="s">
        <v>253</v>
      </c>
      <c r="H69" s="369"/>
      <c r="I69" s="369"/>
      <c r="J69" s="369"/>
      <c r="K69" s="369"/>
      <c r="L69" s="370"/>
      <c r="M69" s="462" t="s">
        <v>256</v>
      </c>
      <c r="N69" s="369"/>
      <c r="O69" s="369"/>
      <c r="P69" s="369"/>
      <c r="Q69" s="370"/>
    </row>
    <row r="70" spans="1:18" s="8" customFormat="1" ht="21.75" x14ac:dyDescent="0.5">
      <c r="A70" s="392" t="s">
        <v>21</v>
      </c>
      <c r="B70" s="393"/>
      <c r="C70" s="394"/>
      <c r="D70" s="470"/>
      <c r="E70" s="471"/>
      <c r="F70" s="472"/>
      <c r="G70" s="473">
        <v>1</v>
      </c>
      <c r="H70" s="474"/>
      <c r="I70" s="474"/>
      <c r="J70" s="474"/>
      <c r="K70" s="474"/>
      <c r="L70" s="475"/>
      <c r="M70" s="476" t="s">
        <v>235</v>
      </c>
      <c r="N70" s="477"/>
      <c r="O70" s="477"/>
      <c r="P70" s="477"/>
      <c r="Q70" s="478"/>
    </row>
    <row r="71" spans="1:18" s="8" customFormat="1" ht="21.75" x14ac:dyDescent="0.5">
      <c r="A71" s="490" t="s">
        <v>20</v>
      </c>
      <c r="B71" s="491"/>
      <c r="C71" s="492"/>
      <c r="D71" s="374"/>
      <c r="E71" s="375"/>
      <c r="F71" s="376"/>
      <c r="G71" s="377">
        <v>1</v>
      </c>
      <c r="H71" s="378"/>
      <c r="I71" s="378"/>
      <c r="J71" s="378"/>
      <c r="K71" s="378"/>
      <c r="L71" s="379"/>
      <c r="M71" s="377" t="s">
        <v>235</v>
      </c>
      <c r="N71" s="378"/>
      <c r="O71" s="378"/>
      <c r="P71" s="378"/>
      <c r="Q71" s="379"/>
    </row>
    <row r="72" spans="1:18" s="8" customFormat="1" ht="21.75" x14ac:dyDescent="0.5">
      <c r="A72" s="490" t="s">
        <v>236</v>
      </c>
      <c r="B72" s="491"/>
      <c r="C72" s="492"/>
      <c r="D72" s="374"/>
      <c r="E72" s="375"/>
      <c r="F72" s="376"/>
      <c r="G72" s="377">
        <v>1</v>
      </c>
      <c r="H72" s="378"/>
      <c r="I72" s="378"/>
      <c r="J72" s="378"/>
      <c r="K72" s="378"/>
      <c r="L72" s="379"/>
      <c r="M72" s="377" t="s">
        <v>235</v>
      </c>
      <c r="N72" s="378"/>
      <c r="O72" s="378"/>
      <c r="P72" s="378"/>
      <c r="Q72" s="379"/>
    </row>
    <row r="73" spans="1:18" s="8" customFormat="1" ht="21.75" x14ac:dyDescent="0.5">
      <c r="A73" s="490" t="s">
        <v>53</v>
      </c>
      <c r="B73" s="491"/>
      <c r="C73" s="492"/>
      <c r="D73" s="374"/>
      <c r="E73" s="375"/>
      <c r="F73" s="376"/>
      <c r="G73" s="377">
        <v>1</v>
      </c>
      <c r="H73" s="378"/>
      <c r="I73" s="378"/>
      <c r="J73" s="378"/>
      <c r="K73" s="378"/>
      <c r="L73" s="379"/>
      <c r="M73" s="377" t="s">
        <v>235</v>
      </c>
      <c r="N73" s="378"/>
      <c r="O73" s="378"/>
      <c r="P73" s="378"/>
      <c r="Q73" s="379"/>
    </row>
    <row r="74" spans="1:18" s="8" customFormat="1" ht="21.75" x14ac:dyDescent="0.5">
      <c r="A74" s="397" t="s">
        <v>237</v>
      </c>
      <c r="B74" s="398"/>
      <c r="C74" s="399"/>
      <c r="D74" s="374"/>
      <c r="E74" s="375"/>
      <c r="F74" s="376"/>
      <c r="G74" s="389">
        <v>1</v>
      </c>
      <c r="H74" s="390"/>
      <c r="I74" s="390"/>
      <c r="J74" s="390"/>
      <c r="K74" s="390"/>
      <c r="L74" s="391"/>
      <c r="M74" s="377" t="s">
        <v>235</v>
      </c>
      <c r="N74" s="378"/>
      <c r="O74" s="378"/>
      <c r="P74" s="378"/>
      <c r="Q74" s="379"/>
    </row>
    <row r="75" spans="1:18" s="8" customFormat="1" ht="21.75" x14ac:dyDescent="0.5">
      <c r="A75" s="386" t="s">
        <v>130</v>
      </c>
      <c r="B75" s="387"/>
      <c r="C75" s="387"/>
      <c r="D75" s="387"/>
      <c r="E75" s="387"/>
      <c r="F75" s="387"/>
      <c r="G75" s="387"/>
      <c r="H75" s="387"/>
      <c r="I75" s="387"/>
      <c r="J75" s="387"/>
      <c r="K75" s="387"/>
      <c r="L75" s="387"/>
      <c r="M75" s="380">
        <f>(COUNTIF(M70:Q74, "เป็นไปตามความคาดหวัง")+COUNTIF(M70:Q74,"เหนือกว่าความคาดหวัง"))*15/5</f>
        <v>0</v>
      </c>
      <c r="N75" s="381"/>
      <c r="O75" s="381"/>
      <c r="P75" s="381"/>
      <c r="Q75" s="382"/>
    </row>
    <row r="76" spans="1:18" s="8" customFormat="1" ht="21.75" x14ac:dyDescent="0.5">
      <c r="A76" s="395" t="s">
        <v>258</v>
      </c>
      <c r="B76" s="396"/>
      <c r="C76" s="396"/>
      <c r="D76" s="396"/>
      <c r="E76" s="396"/>
      <c r="F76" s="396"/>
      <c r="G76" s="396"/>
      <c r="H76" s="396"/>
      <c r="I76" s="396"/>
      <c r="J76" s="396"/>
      <c r="K76" s="396"/>
      <c r="L76" s="396"/>
      <c r="M76" s="383">
        <f>M75</f>
        <v>0</v>
      </c>
      <c r="N76" s="384"/>
      <c r="O76" s="384"/>
      <c r="P76" s="384"/>
      <c r="Q76" s="385"/>
    </row>
    <row r="77" spans="1:18" s="8" customFormat="1" ht="21.75" x14ac:dyDescent="0.5">
      <c r="A77" s="353" t="s">
        <v>120</v>
      </c>
      <c r="B77" s="354"/>
      <c r="C77" s="354"/>
      <c r="D77" s="354"/>
      <c r="E77" s="354"/>
      <c r="F77" s="354"/>
      <c r="G77" s="354"/>
      <c r="H77" s="354"/>
      <c r="I77" s="354"/>
      <c r="J77" s="354"/>
      <c r="K77" s="354"/>
      <c r="L77" s="354"/>
      <c r="M77" s="354"/>
      <c r="N77" s="354"/>
      <c r="O77" s="354"/>
      <c r="P77" s="354"/>
      <c r="Q77" s="355"/>
    </row>
    <row r="78" spans="1:18" s="8" customFormat="1" ht="21.75" x14ac:dyDescent="0.5">
      <c r="A78" s="400" t="s">
        <v>238</v>
      </c>
      <c r="B78" s="401"/>
      <c r="C78" s="402"/>
      <c r="D78" s="473"/>
      <c r="E78" s="474"/>
      <c r="F78" s="475"/>
      <c r="G78" s="473">
        <v>1</v>
      </c>
      <c r="H78" s="474"/>
      <c r="I78" s="474"/>
      <c r="J78" s="474"/>
      <c r="K78" s="474"/>
      <c r="L78" s="475"/>
      <c r="M78" s="476" t="s">
        <v>254</v>
      </c>
      <c r="N78" s="477"/>
      <c r="O78" s="477"/>
      <c r="P78" s="477"/>
      <c r="Q78" s="478"/>
    </row>
    <row r="79" spans="1:18" s="8" customFormat="1" ht="21.75" x14ac:dyDescent="0.5">
      <c r="A79" s="533" t="s">
        <v>239</v>
      </c>
      <c r="B79" s="430"/>
      <c r="C79" s="431"/>
      <c r="D79" s="487"/>
      <c r="E79" s="488"/>
      <c r="F79" s="489"/>
      <c r="G79" s="377">
        <v>1</v>
      </c>
      <c r="H79" s="378"/>
      <c r="I79" s="378"/>
      <c r="J79" s="378"/>
      <c r="K79" s="378"/>
      <c r="L79" s="379"/>
      <c r="M79" s="377" t="s">
        <v>254</v>
      </c>
      <c r="N79" s="378"/>
      <c r="O79" s="378"/>
      <c r="P79" s="378"/>
      <c r="Q79" s="379"/>
    </row>
    <row r="80" spans="1:18" s="8" customFormat="1" ht="21.75" x14ac:dyDescent="0.5">
      <c r="A80" s="490" t="s">
        <v>240</v>
      </c>
      <c r="B80" s="491"/>
      <c r="C80" s="492"/>
      <c r="D80" s="389"/>
      <c r="E80" s="390"/>
      <c r="F80" s="391"/>
      <c r="G80" s="389">
        <v>1</v>
      </c>
      <c r="H80" s="390"/>
      <c r="I80" s="390"/>
      <c r="J80" s="390"/>
      <c r="K80" s="390"/>
      <c r="L80" s="391"/>
      <c r="M80" s="377" t="s">
        <v>254</v>
      </c>
      <c r="N80" s="378"/>
      <c r="O80" s="378"/>
      <c r="P80" s="378"/>
      <c r="Q80" s="379"/>
    </row>
    <row r="81" spans="1:17" s="8" customFormat="1" ht="21.75" x14ac:dyDescent="0.5">
      <c r="A81" s="386" t="s">
        <v>147</v>
      </c>
      <c r="B81" s="387"/>
      <c r="C81" s="387"/>
      <c r="D81" s="387"/>
      <c r="E81" s="387"/>
      <c r="F81" s="387"/>
      <c r="G81" s="387"/>
      <c r="H81" s="387"/>
      <c r="I81" s="387"/>
      <c r="J81" s="387"/>
      <c r="K81" s="387"/>
      <c r="L81" s="388"/>
      <c r="M81" s="380">
        <f>(COUNTIF(M78:Q80, "เป็นไปตามความคาดหวัง")+COUNTIF(M78:Q80,"เหนือกว่าความคาดหวัง"))*5/3</f>
        <v>5</v>
      </c>
      <c r="N81" s="381"/>
      <c r="O81" s="381"/>
      <c r="P81" s="381"/>
      <c r="Q81" s="382"/>
    </row>
    <row r="82" spans="1:17" s="8" customFormat="1" ht="21.75" x14ac:dyDescent="0.5">
      <c r="A82" s="371" t="s">
        <v>259</v>
      </c>
      <c r="B82" s="372"/>
      <c r="C82" s="372"/>
      <c r="D82" s="372"/>
      <c r="E82" s="372"/>
      <c r="F82" s="372"/>
      <c r="G82" s="372"/>
      <c r="H82" s="372"/>
      <c r="I82" s="372"/>
      <c r="J82" s="372"/>
      <c r="K82" s="372"/>
      <c r="L82" s="373"/>
      <c r="M82" s="499">
        <f>M81</f>
        <v>5</v>
      </c>
      <c r="N82" s="500"/>
      <c r="O82" s="500"/>
      <c r="P82" s="500"/>
      <c r="Q82" s="501"/>
    </row>
    <row r="83" spans="1:17" s="8" customFormat="1" ht="21.75" x14ac:dyDescent="0.5">
      <c r="A83" s="353" t="s">
        <v>131</v>
      </c>
      <c r="B83" s="354"/>
      <c r="C83" s="354"/>
      <c r="D83" s="354"/>
      <c r="E83" s="354"/>
      <c r="F83" s="354"/>
      <c r="G83" s="354"/>
      <c r="H83" s="354"/>
      <c r="I83" s="354"/>
      <c r="J83" s="354"/>
      <c r="K83" s="354"/>
      <c r="L83" s="354"/>
      <c r="M83" s="354"/>
      <c r="N83" s="354"/>
      <c r="O83" s="354"/>
      <c r="P83" s="354"/>
      <c r="Q83" s="355"/>
    </row>
    <row r="84" spans="1:17" s="8" customFormat="1" ht="21.75" x14ac:dyDescent="0.5">
      <c r="A84" s="273"/>
      <c r="B84" s="274"/>
      <c r="C84" s="275"/>
      <c r="D84" s="534"/>
      <c r="E84" s="534"/>
      <c r="F84" s="535"/>
      <c r="G84" s="473"/>
      <c r="H84" s="474"/>
      <c r="I84" s="474"/>
      <c r="J84" s="474"/>
      <c r="K84" s="474"/>
      <c r="L84" s="475"/>
      <c r="M84" s="473"/>
      <c r="N84" s="474"/>
      <c r="O84" s="474"/>
      <c r="P84" s="474"/>
      <c r="Q84" s="475"/>
    </row>
    <row r="85" spans="1:17" s="8" customFormat="1" ht="21.75" x14ac:dyDescent="0.5">
      <c r="A85" s="276"/>
      <c r="B85" s="277"/>
      <c r="C85" s="278"/>
      <c r="D85" s="487"/>
      <c r="E85" s="488"/>
      <c r="F85" s="489"/>
      <c r="G85" s="487"/>
      <c r="H85" s="488"/>
      <c r="I85" s="488"/>
      <c r="J85" s="488"/>
      <c r="K85" s="488"/>
      <c r="L85" s="489"/>
      <c r="M85" s="487"/>
      <c r="N85" s="488"/>
      <c r="O85" s="488"/>
      <c r="P85" s="488"/>
      <c r="Q85" s="489"/>
    </row>
    <row r="86" spans="1:17" s="8" customFormat="1" ht="21.75" x14ac:dyDescent="0.5">
      <c r="A86" s="279"/>
      <c r="B86" s="280"/>
      <c r="C86" s="281"/>
      <c r="D86" s="389"/>
      <c r="E86" s="390"/>
      <c r="F86" s="391"/>
      <c r="G86" s="389"/>
      <c r="H86" s="390"/>
      <c r="I86" s="390"/>
      <c r="J86" s="390"/>
      <c r="K86" s="390"/>
      <c r="L86" s="391"/>
      <c r="M86" s="389"/>
      <c r="N86" s="390"/>
      <c r="O86" s="390"/>
      <c r="P86" s="390"/>
      <c r="Q86" s="391"/>
    </row>
    <row r="87" spans="1:17" s="8" customFormat="1" ht="21.75" x14ac:dyDescent="0.5">
      <c r="A87" s="386" t="s">
        <v>133</v>
      </c>
      <c r="B87" s="387"/>
      <c r="C87" s="387"/>
      <c r="D87" s="387"/>
      <c r="E87" s="387"/>
      <c r="F87" s="387"/>
      <c r="G87" s="387"/>
      <c r="H87" s="387"/>
      <c r="I87" s="387"/>
      <c r="J87" s="387"/>
      <c r="K87" s="387"/>
      <c r="L87" s="388"/>
      <c r="M87" s="380"/>
      <c r="N87" s="381"/>
      <c r="O87" s="381"/>
      <c r="P87" s="381"/>
      <c r="Q87" s="382"/>
    </row>
    <row r="88" spans="1:17" s="8" customFormat="1" ht="21.75" x14ac:dyDescent="0.5">
      <c r="A88" s="465" t="s">
        <v>260</v>
      </c>
      <c r="B88" s="466"/>
      <c r="C88" s="466"/>
      <c r="D88" s="466"/>
      <c r="E88" s="466"/>
      <c r="F88" s="466"/>
      <c r="G88" s="466"/>
      <c r="H88" s="466"/>
      <c r="I88" s="466"/>
      <c r="J88" s="466"/>
      <c r="K88" s="466"/>
      <c r="L88" s="467"/>
      <c r="M88" s="383"/>
      <c r="N88" s="384"/>
      <c r="O88" s="384"/>
      <c r="P88" s="384"/>
      <c r="Q88" s="385"/>
    </row>
    <row r="89" spans="1:17" s="8" customFormat="1" ht="21.75" x14ac:dyDescent="0.5">
      <c r="A89" s="515" t="s">
        <v>122</v>
      </c>
      <c r="B89" s="516"/>
      <c r="C89" s="516"/>
      <c r="D89" s="516"/>
      <c r="E89" s="516"/>
      <c r="F89" s="516"/>
      <c r="G89" s="516"/>
      <c r="H89" s="516"/>
      <c r="I89" s="516"/>
      <c r="J89" s="516"/>
      <c r="K89" s="516"/>
      <c r="L89" s="517"/>
      <c r="M89" s="499">
        <f>M68+M76+M82</f>
        <v>5</v>
      </c>
      <c r="N89" s="500"/>
      <c r="O89" s="500"/>
      <c r="P89" s="500"/>
      <c r="Q89" s="501"/>
    </row>
    <row r="90" spans="1:17" x14ac:dyDescent="0.55000000000000004">
      <c r="A90" s="419" t="s">
        <v>102</v>
      </c>
      <c r="B90" s="419"/>
      <c r="C90" s="419"/>
      <c r="D90" s="419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</row>
    <row r="91" spans="1:17" s="15" customFormat="1" ht="21" x14ac:dyDescent="0.45">
      <c r="A91" s="504" t="s">
        <v>85</v>
      </c>
      <c r="B91" s="504"/>
      <c r="C91" s="504"/>
      <c r="D91" s="504"/>
      <c r="E91" s="504"/>
      <c r="F91" s="504"/>
      <c r="G91" s="504"/>
      <c r="H91" s="504"/>
      <c r="I91" s="504"/>
      <c r="J91" s="504"/>
      <c r="K91" s="504"/>
      <c r="L91" s="504"/>
      <c r="M91" s="504"/>
      <c r="N91" s="504"/>
      <c r="O91" s="504"/>
      <c r="P91" s="504"/>
      <c r="Q91" s="504"/>
    </row>
    <row r="92" spans="1:17" s="15" customFormat="1" ht="21.6" customHeight="1" x14ac:dyDescent="0.5">
      <c r="A92" s="502" t="s">
        <v>86</v>
      </c>
      <c r="B92" s="503"/>
      <c r="C92" s="503"/>
      <c r="D92" s="503"/>
      <c r="E92" s="503"/>
      <c r="F92" s="24"/>
      <c r="G92" s="25"/>
      <c r="H92" s="192" t="s">
        <v>230</v>
      </c>
      <c r="I92" s="23"/>
      <c r="J92" s="23"/>
      <c r="K92" s="23"/>
      <c r="L92" s="23"/>
      <c r="M92" s="23"/>
      <c r="N92" s="23"/>
      <c r="O92" s="23"/>
      <c r="P92" s="23"/>
      <c r="Q92" s="187"/>
    </row>
    <row r="93" spans="1:17" s="15" customFormat="1" ht="26.1" customHeight="1" x14ac:dyDescent="0.5">
      <c r="A93" s="185" t="s">
        <v>226</v>
      </c>
      <c r="B93" s="181"/>
      <c r="C93" s="181" t="s">
        <v>227</v>
      </c>
      <c r="D93" s="181"/>
      <c r="E93" s="181"/>
      <c r="G93" s="67"/>
      <c r="H93" s="186" t="s">
        <v>228</v>
      </c>
      <c r="I93" s="59"/>
      <c r="J93" s="188"/>
      <c r="K93" s="188"/>
      <c r="L93" s="188"/>
      <c r="M93" s="188"/>
      <c r="N93" s="181"/>
      <c r="O93" s="189"/>
      <c r="Q93" s="40"/>
    </row>
    <row r="94" spans="1:17" s="8" customFormat="1" ht="26.1" customHeight="1" x14ac:dyDescent="0.5">
      <c r="A94" s="38" t="s">
        <v>23</v>
      </c>
      <c r="B94" s="37" t="s">
        <v>25</v>
      </c>
      <c r="C94" s="181"/>
      <c r="D94" s="181"/>
      <c r="E94" s="181"/>
      <c r="F94" s="15"/>
      <c r="G94" s="67"/>
      <c r="H94" s="186" t="s">
        <v>229</v>
      </c>
      <c r="I94" s="184"/>
      <c r="J94" s="15"/>
      <c r="K94" s="31"/>
      <c r="L94" s="15"/>
      <c r="M94" s="15"/>
      <c r="N94" s="181"/>
      <c r="O94" s="37"/>
      <c r="P94" s="189"/>
      <c r="Q94" s="190"/>
    </row>
    <row r="95" spans="1:17" s="8" customFormat="1" ht="26.1" customHeight="1" x14ac:dyDescent="0.5">
      <c r="A95" s="10" t="s">
        <v>24</v>
      </c>
      <c r="B95" s="8" t="s">
        <v>188</v>
      </c>
      <c r="C95" s="181"/>
      <c r="D95" s="181"/>
      <c r="E95" s="181"/>
      <c r="F95" s="15"/>
      <c r="G95" s="67"/>
      <c r="H95" s="191" t="s">
        <v>231</v>
      </c>
      <c r="I95" s="15"/>
      <c r="M95" s="15"/>
      <c r="O95" s="15"/>
      <c r="P95" s="15"/>
      <c r="Q95" s="182"/>
    </row>
    <row r="96" spans="1:17" ht="26.1" customHeight="1" x14ac:dyDescent="0.55000000000000004">
      <c r="A96" s="10" t="s">
        <v>26</v>
      </c>
      <c r="B96" s="8" t="s">
        <v>188</v>
      </c>
      <c r="C96" s="181"/>
      <c r="D96" s="181"/>
      <c r="E96" s="181"/>
      <c r="F96" s="15"/>
      <c r="G96" s="67"/>
      <c r="H96" s="15"/>
      <c r="I96" s="15"/>
      <c r="J96" s="15"/>
      <c r="K96" s="15"/>
      <c r="L96" s="15"/>
      <c r="M96" s="15"/>
      <c r="N96" s="15"/>
      <c r="O96" s="15"/>
      <c r="P96" s="8"/>
      <c r="Q96" s="67"/>
    </row>
    <row r="97" spans="1:17" ht="26.1" customHeight="1" x14ac:dyDescent="0.55000000000000004">
      <c r="A97" s="34" t="s">
        <v>27</v>
      </c>
      <c r="B97" s="8" t="s">
        <v>188</v>
      </c>
      <c r="C97" s="181"/>
      <c r="D97" s="181"/>
      <c r="E97" s="181"/>
      <c r="F97" s="15"/>
      <c r="G97" s="67"/>
      <c r="H97" s="518" t="s">
        <v>232</v>
      </c>
      <c r="I97" s="519"/>
      <c r="J97" s="519"/>
      <c r="K97" s="519"/>
      <c r="L97" s="519"/>
      <c r="M97" s="519"/>
      <c r="N97" s="519"/>
      <c r="O97" s="519"/>
      <c r="P97" s="519"/>
      <c r="Q97" s="520"/>
    </row>
    <row r="98" spans="1:17" ht="26.1" customHeight="1" x14ac:dyDescent="0.55000000000000004">
      <c r="A98" s="10"/>
      <c r="B98" s="8"/>
      <c r="C98" s="8"/>
      <c r="D98" s="31"/>
      <c r="E98" s="8"/>
      <c r="F98" s="15"/>
      <c r="G98" s="67"/>
      <c r="H98" s="8"/>
      <c r="I98" s="8" t="s">
        <v>163</v>
      </c>
      <c r="J98" s="8"/>
      <c r="K98" s="8"/>
      <c r="L98" s="39" t="s">
        <v>90</v>
      </c>
      <c r="M98" s="31"/>
      <c r="N98" s="89"/>
      <c r="O98" s="89"/>
      <c r="P98" s="89"/>
      <c r="Q98" s="53"/>
    </row>
    <row r="99" spans="1:17" ht="26.1" customHeight="1" x14ac:dyDescent="0.55000000000000004">
      <c r="A99" s="10" t="s">
        <v>0</v>
      </c>
      <c r="B99" s="8"/>
      <c r="C99" s="8"/>
      <c r="D99" s="8"/>
      <c r="E99" s="8"/>
      <c r="F99" s="15"/>
      <c r="G99" s="67"/>
      <c r="H99" s="8"/>
      <c r="I99" s="8" t="s">
        <v>189</v>
      </c>
      <c r="J99" s="8"/>
      <c r="K99" s="8"/>
      <c r="L99" s="39" t="s">
        <v>87</v>
      </c>
      <c r="M99" s="31"/>
      <c r="N99" s="180"/>
      <c r="O99" s="180"/>
      <c r="P99" s="180"/>
      <c r="Q99" s="53"/>
    </row>
    <row r="100" spans="1:17" x14ac:dyDescent="0.55000000000000004">
      <c r="A100" s="512" t="s">
        <v>233</v>
      </c>
      <c r="B100" s="513"/>
      <c r="C100" s="513"/>
      <c r="D100" s="513"/>
      <c r="E100" s="513"/>
      <c r="F100" s="513"/>
      <c r="G100" s="514"/>
      <c r="I100" s="8" t="s">
        <v>164</v>
      </c>
      <c r="L100" s="39" t="s">
        <v>88</v>
      </c>
      <c r="M100" s="31"/>
      <c r="N100" s="11"/>
      <c r="O100" s="11"/>
      <c r="P100" s="11"/>
      <c r="Q100" s="53"/>
    </row>
    <row r="101" spans="1:17" x14ac:dyDescent="0.55000000000000004">
      <c r="A101" s="44"/>
      <c r="B101" s="45"/>
      <c r="C101" s="15"/>
      <c r="E101" s="8"/>
      <c r="F101" s="15"/>
      <c r="G101" s="6"/>
      <c r="I101" s="8" t="s">
        <v>165</v>
      </c>
      <c r="L101" s="39" t="s">
        <v>89</v>
      </c>
      <c r="M101" s="11"/>
      <c r="N101" s="15"/>
      <c r="O101" s="15"/>
      <c r="P101" s="15"/>
      <c r="Q101" s="32"/>
    </row>
    <row r="102" spans="1:17" x14ac:dyDescent="0.55000000000000004">
      <c r="A102" s="5"/>
      <c r="D102" s="15"/>
      <c r="E102" s="15"/>
      <c r="G102" s="6"/>
      <c r="I102" s="8" t="s">
        <v>166</v>
      </c>
      <c r="L102" s="39" t="s">
        <v>28</v>
      </c>
      <c r="M102" s="15"/>
      <c r="N102" s="15"/>
      <c r="O102" s="15"/>
      <c r="P102" s="15"/>
      <c r="Q102" s="33"/>
    </row>
    <row r="103" spans="1:17" x14ac:dyDescent="0.55000000000000004">
      <c r="A103" s="183"/>
      <c r="B103" s="45"/>
      <c r="C103" s="15"/>
      <c r="D103" s="15"/>
      <c r="E103" s="15"/>
      <c r="F103" s="9"/>
      <c r="G103" s="3"/>
      <c r="J103" s="39"/>
      <c r="K103" s="15"/>
      <c r="L103" s="15"/>
      <c r="M103" s="15"/>
      <c r="N103" s="35"/>
      <c r="O103" s="35"/>
      <c r="P103" s="15"/>
      <c r="Q103" s="33"/>
    </row>
    <row r="104" spans="1:17" x14ac:dyDescent="0.55000000000000004">
      <c r="A104" s="505" t="s">
        <v>92</v>
      </c>
      <c r="B104" s="506"/>
      <c r="C104" s="506"/>
      <c r="D104" s="506"/>
      <c r="E104" s="506"/>
      <c r="F104" s="506"/>
      <c r="G104" s="507"/>
      <c r="H104" s="529" t="s">
        <v>93</v>
      </c>
      <c r="I104" s="530"/>
      <c r="J104" s="530"/>
      <c r="K104" s="530"/>
      <c r="L104" s="530"/>
      <c r="M104" s="530"/>
      <c r="N104" s="530"/>
      <c r="O104" s="530"/>
      <c r="P104" s="530"/>
      <c r="Q104" s="531"/>
    </row>
    <row r="105" spans="1:17" x14ac:dyDescent="0.55000000000000004">
      <c r="A105" s="52" t="s">
        <v>33</v>
      </c>
      <c r="B105" s="59"/>
      <c r="C105" s="59"/>
      <c r="D105" s="59"/>
      <c r="E105" s="59"/>
      <c r="G105" s="6"/>
      <c r="H105" s="52" t="s">
        <v>32</v>
      </c>
      <c r="I105" s="59"/>
      <c r="J105" s="59"/>
      <c r="K105" s="59"/>
      <c r="L105" s="60"/>
      <c r="M105" s="15"/>
      <c r="N105" s="15"/>
      <c r="O105" s="15"/>
      <c r="P105" s="15"/>
      <c r="Q105" s="33"/>
    </row>
    <row r="106" spans="1:17" x14ac:dyDescent="0.55000000000000004">
      <c r="A106" s="52" t="s">
        <v>33</v>
      </c>
      <c r="B106" s="59"/>
      <c r="C106" s="59"/>
      <c r="D106" s="59"/>
      <c r="E106" s="59"/>
      <c r="G106" s="6"/>
      <c r="H106" s="52" t="s">
        <v>32</v>
      </c>
      <c r="J106" s="39"/>
      <c r="K106" s="15"/>
      <c r="L106" s="15"/>
      <c r="M106" s="15"/>
      <c r="N106" s="15"/>
      <c r="O106" s="15"/>
      <c r="P106" s="15"/>
      <c r="Q106" s="33"/>
    </row>
    <row r="107" spans="1:17" x14ac:dyDescent="0.55000000000000004">
      <c r="A107" s="52" t="s">
        <v>33</v>
      </c>
      <c r="B107" s="59"/>
      <c r="C107" s="59"/>
      <c r="D107" s="59"/>
      <c r="E107" s="59"/>
      <c r="G107" s="6"/>
      <c r="H107" s="52" t="s">
        <v>32</v>
      </c>
      <c r="J107" s="39"/>
      <c r="K107" s="15"/>
      <c r="L107" s="15"/>
      <c r="M107" s="15"/>
      <c r="N107" s="15"/>
      <c r="O107" s="15"/>
      <c r="P107" s="15"/>
      <c r="Q107" s="33"/>
    </row>
    <row r="108" spans="1:17" x14ac:dyDescent="0.55000000000000004">
      <c r="A108" s="52" t="s">
        <v>33</v>
      </c>
      <c r="B108" s="59"/>
      <c r="C108" s="59"/>
      <c r="D108" s="59"/>
      <c r="E108" s="59"/>
      <c r="G108" s="6"/>
      <c r="H108" s="52" t="s">
        <v>32</v>
      </c>
      <c r="J108" s="39"/>
      <c r="K108" s="15"/>
      <c r="L108" s="15"/>
      <c r="M108" s="15"/>
      <c r="N108" s="15"/>
      <c r="O108" s="15"/>
      <c r="P108" s="15"/>
      <c r="Q108" s="33"/>
    </row>
    <row r="109" spans="1:17" x14ac:dyDescent="0.55000000000000004">
      <c r="A109" s="52" t="s">
        <v>33</v>
      </c>
      <c r="B109" s="59"/>
      <c r="C109" s="59"/>
      <c r="D109" s="59"/>
      <c r="E109" s="59"/>
      <c r="G109" s="6"/>
      <c r="H109" s="52" t="s">
        <v>32</v>
      </c>
      <c r="J109" s="39"/>
      <c r="K109" s="15"/>
      <c r="L109" s="15"/>
      <c r="M109" s="15"/>
      <c r="N109" s="15"/>
      <c r="O109" s="15"/>
      <c r="P109" s="15"/>
      <c r="Q109" s="33"/>
    </row>
    <row r="110" spans="1:17" ht="24" customHeight="1" x14ac:dyDescent="0.55000000000000004">
      <c r="A110" s="52" t="s">
        <v>33</v>
      </c>
      <c r="B110" s="59"/>
      <c r="C110" s="59"/>
      <c r="D110" s="59"/>
      <c r="E110" s="59"/>
      <c r="G110" s="6"/>
      <c r="H110" s="52" t="s">
        <v>32</v>
      </c>
      <c r="J110" s="39"/>
      <c r="K110" s="15"/>
      <c r="L110" s="15"/>
      <c r="M110" s="15"/>
      <c r="N110" s="15"/>
      <c r="O110" s="15"/>
      <c r="P110" s="15"/>
      <c r="Q110" s="33"/>
    </row>
    <row r="111" spans="1:17" x14ac:dyDescent="0.55000000000000004">
      <c r="A111" s="61" t="s">
        <v>33</v>
      </c>
      <c r="B111" s="62"/>
      <c r="C111" s="62"/>
      <c r="D111" s="62"/>
      <c r="E111" s="62"/>
      <c r="F111" s="2"/>
      <c r="G111" s="3"/>
      <c r="H111" s="61" t="s">
        <v>32</v>
      </c>
      <c r="I111" s="2"/>
      <c r="J111" s="63"/>
      <c r="K111" s="35"/>
      <c r="L111" s="35"/>
      <c r="M111" s="35"/>
      <c r="N111" s="35"/>
      <c r="O111" s="35"/>
      <c r="P111" s="35"/>
      <c r="Q111" s="36"/>
    </row>
    <row r="112" spans="1:17" x14ac:dyDescent="0.55000000000000004">
      <c r="A112" s="532" t="s">
        <v>91</v>
      </c>
      <c r="B112" s="532"/>
      <c r="C112" s="532"/>
      <c r="D112" s="532"/>
      <c r="E112" s="532"/>
      <c r="F112" s="532"/>
      <c r="G112" s="532"/>
      <c r="H112" s="532"/>
      <c r="I112" s="532"/>
      <c r="J112" s="532"/>
      <c r="K112" s="532"/>
      <c r="L112" s="532"/>
      <c r="M112" s="532"/>
      <c r="N112" s="532"/>
      <c r="O112" s="532"/>
      <c r="P112" s="532"/>
      <c r="Q112" s="532"/>
    </row>
    <row r="113" spans="1:17" ht="24" customHeight="1" x14ac:dyDescent="0.55000000000000004">
      <c r="A113" s="505" t="s">
        <v>94</v>
      </c>
      <c r="B113" s="506"/>
      <c r="C113" s="506"/>
      <c r="D113" s="506"/>
      <c r="E113" s="506"/>
      <c r="F113" s="4"/>
      <c r="G113" s="25"/>
      <c r="H113" s="530" t="s">
        <v>95</v>
      </c>
      <c r="I113" s="530"/>
      <c r="J113" s="530"/>
      <c r="K113" s="530"/>
      <c r="L113" s="530"/>
      <c r="M113" s="530"/>
      <c r="N113" s="530"/>
      <c r="O113" s="530"/>
      <c r="P113" s="530"/>
      <c r="Q113" s="531"/>
    </row>
    <row r="114" spans="1:17" x14ac:dyDescent="0.55000000000000004">
      <c r="A114" s="52" t="s">
        <v>33</v>
      </c>
      <c r="B114" s="59"/>
      <c r="C114" s="59"/>
      <c r="D114" s="59"/>
      <c r="E114" s="59"/>
      <c r="G114" s="60"/>
      <c r="H114" s="59" t="s">
        <v>31</v>
      </c>
      <c r="I114" s="59"/>
      <c r="J114" s="59"/>
      <c r="K114" s="59"/>
      <c r="L114" s="60"/>
      <c r="M114" s="15"/>
      <c r="N114" s="15"/>
      <c r="O114" s="15"/>
      <c r="P114" s="15"/>
      <c r="Q114" s="33"/>
    </row>
    <row r="115" spans="1:17" x14ac:dyDescent="0.55000000000000004">
      <c r="A115" s="52" t="s">
        <v>33</v>
      </c>
      <c r="B115" s="59"/>
      <c r="C115" s="59"/>
      <c r="D115" s="59"/>
      <c r="E115" s="59"/>
      <c r="G115" s="6"/>
      <c r="H115" s="59" t="s">
        <v>31</v>
      </c>
      <c r="J115" s="39"/>
      <c r="K115" s="15"/>
      <c r="L115" s="40"/>
      <c r="M115" s="15"/>
      <c r="N115" s="15"/>
      <c r="O115" s="15"/>
      <c r="P115" s="15"/>
      <c r="Q115" s="33"/>
    </row>
    <row r="116" spans="1:17" x14ac:dyDescent="0.55000000000000004">
      <c r="A116" s="52" t="s">
        <v>33</v>
      </c>
      <c r="B116" s="59"/>
      <c r="C116" s="59"/>
      <c r="D116" s="59"/>
      <c r="E116" s="59"/>
      <c r="G116" s="6"/>
      <c r="H116" s="59" t="s">
        <v>31</v>
      </c>
      <c r="J116" s="39"/>
      <c r="K116" s="15"/>
      <c r="L116" s="40"/>
      <c r="M116" s="15"/>
      <c r="N116" s="15"/>
      <c r="O116" s="15"/>
      <c r="P116" s="15"/>
      <c r="Q116" s="33"/>
    </row>
    <row r="117" spans="1:17" x14ac:dyDescent="0.55000000000000004">
      <c r="A117" s="52"/>
      <c r="B117" s="1" t="s">
        <v>37</v>
      </c>
      <c r="F117" s="59"/>
      <c r="G117" s="6"/>
      <c r="L117" s="1" t="s">
        <v>37</v>
      </c>
      <c r="Q117" s="6"/>
    </row>
    <row r="118" spans="1:17" x14ac:dyDescent="0.55000000000000004">
      <c r="A118" s="52"/>
      <c r="B118" s="1" t="s">
        <v>30</v>
      </c>
      <c r="F118" s="59"/>
      <c r="G118" s="6"/>
      <c r="L118" s="1" t="s">
        <v>30</v>
      </c>
      <c r="Q118" s="6"/>
    </row>
    <row r="119" spans="1:17" x14ac:dyDescent="0.55000000000000004">
      <c r="A119" s="51"/>
      <c r="B119" s="2" t="s">
        <v>29</v>
      </c>
      <c r="C119" s="2"/>
      <c r="D119" s="2"/>
      <c r="E119" s="2"/>
      <c r="F119" s="2"/>
      <c r="G119" s="3"/>
      <c r="H119" s="2"/>
      <c r="I119" s="2"/>
      <c r="J119" s="2"/>
      <c r="K119" s="2"/>
      <c r="L119" s="2" t="s">
        <v>29</v>
      </c>
      <c r="M119" s="2"/>
      <c r="N119" s="2"/>
      <c r="O119" s="2"/>
      <c r="P119" s="2"/>
      <c r="Q119" s="3"/>
    </row>
    <row r="120" spans="1:17" x14ac:dyDescent="0.55000000000000004">
      <c r="A120" s="505" t="s">
        <v>96</v>
      </c>
      <c r="B120" s="506"/>
      <c r="C120" s="506"/>
      <c r="D120" s="506"/>
      <c r="E120" s="506"/>
      <c r="F120" s="506"/>
      <c r="G120" s="506"/>
      <c r="H120" s="506"/>
      <c r="I120" s="506"/>
      <c r="J120" s="506"/>
      <c r="K120" s="506"/>
      <c r="L120" s="506"/>
      <c r="M120" s="506"/>
      <c r="N120" s="506"/>
      <c r="O120" s="506"/>
      <c r="P120" s="506"/>
      <c r="Q120" s="507"/>
    </row>
    <row r="121" spans="1:17" x14ac:dyDescent="0.55000000000000004">
      <c r="A121" s="52" t="s">
        <v>73</v>
      </c>
      <c r="B121" s="59"/>
      <c r="C121" s="59"/>
      <c r="D121" s="59"/>
      <c r="E121" s="59"/>
      <c r="F121" s="59"/>
      <c r="G121" s="15"/>
      <c r="H121" s="15"/>
      <c r="I121" s="15"/>
      <c r="J121" s="15"/>
      <c r="K121" s="41"/>
      <c r="L121" s="59"/>
      <c r="M121" s="15"/>
      <c r="N121" s="15"/>
      <c r="O121" s="15"/>
      <c r="P121" s="15"/>
      <c r="Q121" s="33"/>
    </row>
    <row r="122" spans="1:17" x14ac:dyDescent="0.55000000000000004">
      <c r="A122" s="52" t="s">
        <v>73</v>
      </c>
      <c r="C122" s="39"/>
      <c r="D122" s="15"/>
      <c r="E122" s="15"/>
      <c r="F122" s="59"/>
      <c r="G122" s="15"/>
      <c r="H122" s="15"/>
      <c r="I122" s="15"/>
      <c r="J122" s="15"/>
      <c r="K122" s="41"/>
      <c r="L122" s="15"/>
      <c r="M122" s="15"/>
      <c r="N122" s="15"/>
      <c r="O122" s="15"/>
      <c r="P122" s="15"/>
      <c r="Q122" s="33"/>
    </row>
    <row r="123" spans="1:17" x14ac:dyDescent="0.55000000000000004">
      <c r="A123" s="52" t="s">
        <v>73</v>
      </c>
      <c r="C123" s="39"/>
      <c r="D123" s="15"/>
      <c r="E123" s="15"/>
      <c r="F123" s="59"/>
      <c r="G123" s="15"/>
      <c r="H123" s="15"/>
      <c r="I123" s="15"/>
      <c r="J123" s="15"/>
      <c r="K123" s="41"/>
      <c r="L123" s="15"/>
      <c r="M123" s="15"/>
      <c r="N123" s="15"/>
      <c r="O123" s="15"/>
      <c r="P123" s="15"/>
      <c r="Q123" s="33"/>
    </row>
    <row r="124" spans="1:17" x14ac:dyDescent="0.55000000000000004">
      <c r="A124" s="52"/>
      <c r="B124" s="1" t="s">
        <v>37</v>
      </c>
      <c r="Q124" s="6"/>
    </row>
    <row r="125" spans="1:17" x14ac:dyDescent="0.55000000000000004">
      <c r="A125" s="52"/>
      <c r="B125" s="1" t="s">
        <v>30</v>
      </c>
      <c r="Q125" s="6"/>
    </row>
    <row r="126" spans="1:17" x14ac:dyDescent="0.55000000000000004">
      <c r="A126" s="7"/>
      <c r="B126" s="2" t="s">
        <v>29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x14ac:dyDescent="0.55000000000000004">
      <c r="A127" s="64" t="s">
        <v>97</v>
      </c>
      <c r="B127" s="4"/>
      <c r="C127" s="4"/>
      <c r="D127" s="4"/>
      <c r="E127" s="4"/>
      <c r="Q127" s="12"/>
    </row>
    <row r="128" spans="1:17" x14ac:dyDescent="0.55000000000000004">
      <c r="A128" s="66" t="s">
        <v>60</v>
      </c>
      <c r="B128" s="23"/>
      <c r="C128" s="23"/>
      <c r="D128" s="23"/>
      <c r="E128" s="23"/>
      <c r="F128" s="4"/>
      <c r="G128" s="135"/>
      <c r="H128" s="72" t="s">
        <v>59</v>
      </c>
      <c r="I128" s="24"/>
      <c r="J128" s="24"/>
      <c r="K128" s="24"/>
      <c r="L128" s="24"/>
      <c r="M128" s="24"/>
      <c r="N128" s="24"/>
      <c r="O128" s="24"/>
      <c r="P128" s="24"/>
      <c r="Q128" s="25"/>
    </row>
    <row r="129" spans="1:17" x14ac:dyDescent="0.55000000000000004">
      <c r="A129" s="52" t="s">
        <v>167</v>
      </c>
      <c r="B129" s="64"/>
      <c r="C129" s="64"/>
      <c r="D129" s="64"/>
      <c r="E129" s="64"/>
      <c r="G129" s="6"/>
      <c r="H129" s="57" t="s">
        <v>170</v>
      </c>
      <c r="I129" s="8"/>
      <c r="J129" s="8"/>
      <c r="K129" s="8"/>
      <c r="L129" s="8"/>
      <c r="M129" s="8"/>
      <c r="N129" s="8"/>
      <c r="O129" s="8"/>
      <c r="P129" s="8"/>
      <c r="Q129" s="67"/>
    </row>
    <row r="130" spans="1:17" x14ac:dyDescent="0.55000000000000004">
      <c r="A130" s="52" t="s">
        <v>106</v>
      </c>
      <c r="B130" s="64"/>
      <c r="C130" s="64"/>
      <c r="D130" s="64"/>
      <c r="E130" s="64"/>
      <c r="G130" s="6"/>
      <c r="H130" s="8"/>
      <c r="I130" s="8"/>
      <c r="J130" s="8"/>
      <c r="K130" s="8"/>
      <c r="L130" s="8"/>
      <c r="M130" s="8"/>
      <c r="N130" s="8"/>
      <c r="O130" s="8"/>
      <c r="P130" s="8"/>
      <c r="Q130" s="67"/>
    </row>
    <row r="131" spans="1:17" x14ac:dyDescent="0.55000000000000004">
      <c r="A131" s="52" t="s">
        <v>244</v>
      </c>
      <c r="B131" s="64"/>
      <c r="C131" s="64"/>
      <c r="D131" s="64"/>
      <c r="E131" s="64"/>
      <c r="F131" s="59"/>
      <c r="G131" s="6"/>
      <c r="H131" s="64"/>
      <c r="I131" s="64"/>
      <c r="J131" s="64"/>
      <c r="K131" s="64"/>
      <c r="L131" s="64"/>
      <c r="M131" s="54"/>
      <c r="N131" s="54"/>
      <c r="O131" s="54"/>
      <c r="P131" s="54"/>
      <c r="Q131" s="55"/>
    </row>
    <row r="132" spans="1:17" x14ac:dyDescent="0.55000000000000004">
      <c r="A132" s="52" t="s">
        <v>243</v>
      </c>
      <c r="B132" s="64"/>
      <c r="C132" s="64"/>
      <c r="D132" s="64"/>
      <c r="E132" s="64"/>
      <c r="F132" s="59"/>
      <c r="G132" s="6"/>
      <c r="K132" s="1" t="s">
        <v>38</v>
      </c>
      <c r="L132" s="8"/>
      <c r="M132" s="8"/>
      <c r="N132" s="64"/>
      <c r="O132" s="54"/>
      <c r="P132" s="54"/>
      <c r="Q132" s="55"/>
    </row>
    <row r="133" spans="1:17" x14ac:dyDescent="0.55000000000000004">
      <c r="A133" s="52"/>
      <c r="F133" s="59"/>
      <c r="G133" s="6"/>
      <c r="K133" s="8"/>
      <c r="L133" s="1" t="s">
        <v>101</v>
      </c>
      <c r="M133" s="8"/>
      <c r="N133" s="64"/>
      <c r="O133" s="54"/>
      <c r="P133" s="54"/>
      <c r="Q133" s="55"/>
    </row>
    <row r="134" spans="1:17" x14ac:dyDescent="0.55000000000000004">
      <c r="A134" s="10" t="s">
        <v>168</v>
      </c>
      <c r="F134" s="59"/>
      <c r="G134" s="6"/>
      <c r="K134" s="1" t="s">
        <v>29</v>
      </c>
      <c r="L134" s="8"/>
      <c r="M134" s="8"/>
      <c r="N134" s="64"/>
      <c r="O134" s="54"/>
      <c r="P134" s="54"/>
      <c r="Q134" s="55"/>
    </row>
    <row r="135" spans="1:17" x14ac:dyDescent="0.55000000000000004">
      <c r="A135" s="10" t="s">
        <v>169</v>
      </c>
      <c r="G135" s="6"/>
      <c r="H135" s="8"/>
      <c r="I135" s="8"/>
      <c r="J135" s="8"/>
      <c r="K135" s="8"/>
      <c r="L135" s="8"/>
      <c r="M135" s="54"/>
      <c r="N135" s="54"/>
      <c r="O135" s="54"/>
      <c r="P135" s="54"/>
      <c r="Q135" s="55"/>
    </row>
    <row r="136" spans="1:17" x14ac:dyDescent="0.55000000000000004">
      <c r="A136" s="10" t="s">
        <v>98</v>
      </c>
      <c r="G136" s="6"/>
      <c r="H136" s="8"/>
      <c r="I136" s="8"/>
      <c r="J136" s="8"/>
      <c r="K136" s="8"/>
      <c r="L136" s="8"/>
      <c r="M136" s="54"/>
      <c r="N136" s="54"/>
      <c r="O136" s="54"/>
      <c r="P136" s="54"/>
      <c r="Q136" s="55"/>
    </row>
    <row r="137" spans="1:17" x14ac:dyDescent="0.55000000000000004">
      <c r="A137" s="10" t="s">
        <v>99</v>
      </c>
      <c r="G137" s="6"/>
      <c r="H137" s="8"/>
      <c r="I137" s="8"/>
      <c r="J137" s="8"/>
      <c r="K137" s="8"/>
      <c r="L137" s="8"/>
      <c r="M137" s="54"/>
      <c r="N137" s="54"/>
      <c r="O137" s="54"/>
      <c r="P137" s="54"/>
      <c r="Q137" s="55"/>
    </row>
    <row r="138" spans="1:17" x14ac:dyDescent="0.55000000000000004">
      <c r="A138" s="10"/>
      <c r="G138" s="6"/>
      <c r="H138" s="8"/>
      <c r="I138" s="8"/>
      <c r="J138" s="8"/>
      <c r="K138" s="8"/>
      <c r="L138" s="8"/>
      <c r="M138" s="54"/>
      <c r="N138" s="54"/>
      <c r="O138" s="54"/>
      <c r="P138" s="54"/>
      <c r="Q138" s="55"/>
    </row>
    <row r="139" spans="1:17" x14ac:dyDescent="0.55000000000000004">
      <c r="A139" s="10"/>
      <c r="G139" s="6"/>
      <c r="H139" s="8"/>
      <c r="I139" s="8"/>
      <c r="J139" s="8"/>
      <c r="K139" s="8"/>
      <c r="L139" s="8"/>
      <c r="M139" s="54"/>
      <c r="N139" s="54"/>
      <c r="O139" s="54"/>
      <c r="P139" s="54"/>
      <c r="Q139" s="55"/>
    </row>
    <row r="140" spans="1:17" x14ac:dyDescent="0.55000000000000004">
      <c r="A140" s="5"/>
      <c r="B140" s="1" t="s">
        <v>38</v>
      </c>
      <c r="C140" s="8"/>
      <c r="D140" s="8"/>
      <c r="G140" s="6"/>
      <c r="H140" s="8"/>
      <c r="I140" s="8"/>
      <c r="J140" s="8"/>
      <c r="K140" s="8"/>
      <c r="L140" s="8"/>
      <c r="M140" s="54"/>
      <c r="N140" s="54"/>
      <c r="O140" s="54"/>
      <c r="P140" s="54"/>
      <c r="Q140" s="55"/>
    </row>
    <row r="141" spans="1:17" x14ac:dyDescent="0.55000000000000004">
      <c r="A141" s="5"/>
      <c r="B141" s="8"/>
      <c r="C141" s="1" t="s">
        <v>58</v>
      </c>
      <c r="D141" s="8"/>
      <c r="F141" s="8"/>
      <c r="G141" s="6"/>
      <c r="H141" s="8"/>
      <c r="I141" s="8"/>
      <c r="J141" s="8"/>
      <c r="K141" s="8"/>
      <c r="L141" s="8"/>
      <c r="M141" s="54"/>
      <c r="N141" s="54"/>
      <c r="O141" s="54"/>
      <c r="P141" s="54"/>
      <c r="Q141" s="55"/>
    </row>
    <row r="142" spans="1:17" x14ac:dyDescent="0.55000000000000004">
      <c r="A142" s="7"/>
      <c r="B142" s="2" t="s">
        <v>29</v>
      </c>
      <c r="C142" s="9"/>
      <c r="D142" s="9"/>
      <c r="E142" s="2"/>
      <c r="F142" s="2"/>
      <c r="G142" s="3"/>
      <c r="H142" s="9"/>
      <c r="I142" s="9"/>
      <c r="J142" s="9"/>
      <c r="K142" s="9"/>
      <c r="L142" s="9"/>
      <c r="M142" s="69"/>
      <c r="N142" s="69"/>
      <c r="O142" s="69"/>
      <c r="P142" s="69"/>
      <c r="Q142" s="70"/>
    </row>
    <row r="143" spans="1:17" x14ac:dyDescent="0.55000000000000004">
      <c r="A143" s="508" t="s">
        <v>100</v>
      </c>
      <c r="B143" s="508"/>
      <c r="C143" s="508"/>
      <c r="D143" s="508"/>
      <c r="E143" s="508"/>
      <c r="F143" s="508"/>
      <c r="G143" s="508"/>
      <c r="H143" s="508"/>
      <c r="I143" s="508"/>
      <c r="J143" s="508"/>
      <c r="K143" s="508"/>
      <c r="L143" s="508"/>
      <c r="M143" s="508"/>
      <c r="N143" s="508"/>
      <c r="O143" s="508"/>
      <c r="P143" s="508"/>
      <c r="Q143" s="508"/>
    </row>
    <row r="144" spans="1:17" x14ac:dyDescent="0.55000000000000004">
      <c r="A144" s="68" t="s">
        <v>74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</row>
    <row r="145" spans="1:17" ht="42" customHeight="1" x14ac:dyDescent="0.55000000000000004">
      <c r="A145" s="462" t="s">
        <v>75</v>
      </c>
      <c r="B145" s="464"/>
      <c r="C145" s="509" t="s">
        <v>76</v>
      </c>
      <c r="D145" s="511"/>
      <c r="E145" s="511"/>
      <c r="F145" s="511"/>
      <c r="G145" s="510"/>
      <c r="H145" s="509" t="s">
        <v>77</v>
      </c>
      <c r="I145" s="511"/>
      <c r="J145" s="511"/>
      <c r="K145" s="511"/>
      <c r="L145" s="511"/>
      <c r="M145" s="511"/>
      <c r="N145" s="511"/>
      <c r="O145" s="510"/>
      <c r="P145" s="509" t="s">
        <v>78</v>
      </c>
      <c r="Q145" s="510"/>
    </row>
    <row r="146" spans="1:17" ht="24" customHeight="1" x14ac:dyDescent="0.55000000000000004">
      <c r="A146" s="446"/>
      <c r="B146" s="447"/>
      <c r="C146" s="440"/>
      <c r="D146" s="441"/>
      <c r="E146" s="441"/>
      <c r="F146" s="441"/>
      <c r="G146" s="442"/>
      <c r="H146" s="443"/>
      <c r="I146" s="444"/>
      <c r="J146" s="444"/>
      <c r="K146" s="444"/>
      <c r="L146" s="444"/>
      <c r="M146" s="444"/>
      <c r="N146" s="444"/>
      <c r="O146" s="445"/>
      <c r="P146" s="446"/>
      <c r="Q146" s="447"/>
    </row>
    <row r="147" spans="1:17" ht="24" customHeight="1" x14ac:dyDescent="0.55000000000000004">
      <c r="A147" s="448"/>
      <c r="B147" s="449"/>
      <c r="C147" s="493"/>
      <c r="D147" s="494"/>
      <c r="E147" s="494"/>
      <c r="F147" s="494"/>
      <c r="G147" s="495"/>
      <c r="H147" s="496"/>
      <c r="I147" s="497"/>
      <c r="J147" s="497"/>
      <c r="K147" s="497"/>
      <c r="L147" s="497"/>
      <c r="M147" s="497"/>
      <c r="N147" s="497"/>
      <c r="O147" s="498"/>
      <c r="P147" s="448"/>
      <c r="Q147" s="449"/>
    </row>
    <row r="148" spans="1:17" ht="24" customHeight="1" x14ac:dyDescent="0.55000000000000004">
      <c r="A148" s="448"/>
      <c r="B148" s="449"/>
      <c r="C148" s="493"/>
      <c r="D148" s="494"/>
      <c r="E148" s="494"/>
      <c r="F148" s="494"/>
      <c r="G148" s="495"/>
      <c r="H148" s="496"/>
      <c r="I148" s="497"/>
      <c r="J148" s="497"/>
      <c r="K148" s="497"/>
      <c r="L148" s="497"/>
      <c r="M148" s="497"/>
      <c r="N148" s="497"/>
      <c r="O148" s="498"/>
      <c r="P148" s="448"/>
      <c r="Q148" s="449"/>
    </row>
    <row r="149" spans="1:17" ht="24" customHeight="1" x14ac:dyDescent="0.55000000000000004">
      <c r="A149" s="448"/>
      <c r="B149" s="449"/>
      <c r="C149" s="493"/>
      <c r="D149" s="494"/>
      <c r="E149" s="494"/>
      <c r="F149" s="494"/>
      <c r="G149" s="495"/>
      <c r="H149" s="496"/>
      <c r="I149" s="497"/>
      <c r="J149" s="497"/>
      <c r="K149" s="497"/>
      <c r="L149" s="497"/>
      <c r="M149" s="497"/>
      <c r="N149" s="497"/>
      <c r="O149" s="498"/>
      <c r="P149" s="448"/>
      <c r="Q149" s="449"/>
    </row>
    <row r="150" spans="1:17" ht="24" customHeight="1" x14ac:dyDescent="0.55000000000000004">
      <c r="A150" s="448"/>
      <c r="B150" s="449"/>
      <c r="C150" s="493"/>
      <c r="D150" s="494"/>
      <c r="E150" s="494"/>
      <c r="F150" s="494"/>
      <c r="G150" s="495"/>
      <c r="H150" s="496"/>
      <c r="I150" s="497"/>
      <c r="J150" s="497"/>
      <c r="K150" s="497"/>
      <c r="L150" s="497"/>
      <c r="M150" s="497"/>
      <c r="N150" s="497"/>
      <c r="O150" s="498"/>
      <c r="P150" s="448"/>
      <c r="Q150" s="449"/>
    </row>
    <row r="151" spans="1:17" ht="24" customHeight="1" x14ac:dyDescent="0.55000000000000004">
      <c r="A151" s="448"/>
      <c r="B151" s="449"/>
      <c r="C151" s="493"/>
      <c r="D151" s="494"/>
      <c r="E151" s="494"/>
      <c r="F151" s="494"/>
      <c r="G151" s="495"/>
      <c r="H151" s="496"/>
      <c r="I151" s="497"/>
      <c r="J151" s="497"/>
      <c r="K151" s="497"/>
      <c r="L151" s="497"/>
      <c r="M151" s="497"/>
      <c r="N151" s="497"/>
      <c r="O151" s="498"/>
      <c r="P151" s="448"/>
      <c r="Q151" s="449"/>
    </row>
    <row r="152" spans="1:17" ht="24" customHeight="1" x14ac:dyDescent="0.55000000000000004">
      <c r="A152" s="448"/>
      <c r="B152" s="449"/>
      <c r="C152" s="493"/>
      <c r="D152" s="494"/>
      <c r="E152" s="494"/>
      <c r="F152" s="494"/>
      <c r="G152" s="495"/>
      <c r="H152" s="496"/>
      <c r="I152" s="497"/>
      <c r="J152" s="497"/>
      <c r="K152" s="497"/>
      <c r="L152" s="497"/>
      <c r="M152" s="497"/>
      <c r="N152" s="497"/>
      <c r="O152" s="498"/>
      <c r="P152" s="448"/>
      <c r="Q152" s="449"/>
    </row>
    <row r="153" spans="1:17" ht="24" customHeight="1" x14ac:dyDescent="0.55000000000000004">
      <c r="A153" s="448"/>
      <c r="B153" s="449"/>
      <c r="C153" s="493"/>
      <c r="D153" s="494"/>
      <c r="E153" s="494"/>
      <c r="F153" s="494"/>
      <c r="G153" s="495"/>
      <c r="H153" s="496"/>
      <c r="I153" s="497"/>
      <c r="J153" s="497"/>
      <c r="K153" s="497"/>
      <c r="L153" s="497"/>
      <c r="M153" s="497"/>
      <c r="N153" s="497"/>
      <c r="O153" s="498"/>
      <c r="P153" s="448"/>
      <c r="Q153" s="449"/>
    </row>
    <row r="154" spans="1:17" ht="24" customHeight="1" x14ac:dyDescent="0.55000000000000004">
      <c r="A154" s="448"/>
      <c r="B154" s="449"/>
      <c r="C154" s="493"/>
      <c r="D154" s="494"/>
      <c r="E154" s="494"/>
      <c r="F154" s="494"/>
      <c r="G154" s="495"/>
      <c r="H154" s="496"/>
      <c r="I154" s="497"/>
      <c r="J154" s="497"/>
      <c r="K154" s="497"/>
      <c r="L154" s="497"/>
      <c r="M154" s="497"/>
      <c r="N154" s="497"/>
      <c r="O154" s="498"/>
      <c r="P154" s="448"/>
      <c r="Q154" s="449"/>
    </row>
    <row r="155" spans="1:17" ht="24" customHeight="1" x14ac:dyDescent="0.55000000000000004">
      <c r="A155" s="448"/>
      <c r="B155" s="449"/>
      <c r="C155" s="493"/>
      <c r="D155" s="494"/>
      <c r="E155" s="494"/>
      <c r="F155" s="494"/>
      <c r="G155" s="495"/>
      <c r="H155" s="496"/>
      <c r="I155" s="497"/>
      <c r="J155" s="497"/>
      <c r="K155" s="497"/>
      <c r="L155" s="497"/>
      <c r="M155" s="497"/>
      <c r="N155" s="497"/>
      <c r="O155" s="498"/>
      <c r="P155" s="448"/>
      <c r="Q155" s="449"/>
    </row>
    <row r="156" spans="1:17" ht="24" customHeight="1" x14ac:dyDescent="0.55000000000000004">
      <c r="A156" s="448"/>
      <c r="B156" s="449"/>
      <c r="C156" s="493"/>
      <c r="D156" s="494"/>
      <c r="E156" s="494"/>
      <c r="F156" s="494"/>
      <c r="G156" s="495"/>
      <c r="H156" s="496"/>
      <c r="I156" s="497"/>
      <c r="J156" s="497"/>
      <c r="K156" s="497"/>
      <c r="L156" s="497"/>
      <c r="M156" s="497"/>
      <c r="N156" s="497"/>
      <c r="O156" s="498"/>
      <c r="P156" s="448"/>
      <c r="Q156" s="449"/>
    </row>
    <row r="157" spans="1:17" ht="24" customHeight="1" x14ac:dyDescent="0.55000000000000004">
      <c r="A157" s="448"/>
      <c r="B157" s="449"/>
      <c r="C157" s="493"/>
      <c r="D157" s="494"/>
      <c r="E157" s="494"/>
      <c r="F157" s="494"/>
      <c r="G157" s="495"/>
      <c r="H157" s="496"/>
      <c r="I157" s="497"/>
      <c r="J157" s="497"/>
      <c r="K157" s="497"/>
      <c r="L157" s="497"/>
      <c r="M157" s="497"/>
      <c r="N157" s="497"/>
      <c r="O157" s="498"/>
      <c r="P157" s="448"/>
      <c r="Q157" s="449"/>
    </row>
    <row r="158" spans="1:17" ht="24" customHeight="1" x14ac:dyDescent="0.55000000000000004">
      <c r="A158" s="448"/>
      <c r="B158" s="449"/>
      <c r="C158" s="493"/>
      <c r="D158" s="494"/>
      <c r="E158" s="494"/>
      <c r="F158" s="494"/>
      <c r="G158" s="495"/>
      <c r="H158" s="496"/>
      <c r="I158" s="497"/>
      <c r="J158" s="497"/>
      <c r="K158" s="497"/>
      <c r="L158" s="497"/>
      <c r="M158" s="497"/>
      <c r="N158" s="497"/>
      <c r="O158" s="498"/>
      <c r="P158" s="448"/>
      <c r="Q158" s="449"/>
    </row>
    <row r="159" spans="1:17" ht="24" customHeight="1" x14ac:dyDescent="0.55000000000000004">
      <c r="A159" s="448"/>
      <c r="B159" s="449"/>
      <c r="C159" s="493"/>
      <c r="D159" s="494"/>
      <c r="E159" s="494"/>
      <c r="F159" s="494"/>
      <c r="G159" s="495"/>
      <c r="H159" s="496"/>
      <c r="I159" s="497"/>
      <c r="J159" s="497"/>
      <c r="K159" s="497"/>
      <c r="L159" s="497"/>
      <c r="M159" s="497"/>
      <c r="N159" s="497"/>
      <c r="O159" s="498"/>
      <c r="P159" s="448"/>
      <c r="Q159" s="449"/>
    </row>
    <row r="160" spans="1:17" ht="24" customHeight="1" x14ac:dyDescent="0.55000000000000004">
      <c r="A160" s="448"/>
      <c r="B160" s="449"/>
      <c r="C160" s="493"/>
      <c r="D160" s="494"/>
      <c r="E160" s="494"/>
      <c r="F160" s="494"/>
      <c r="G160" s="495"/>
      <c r="H160" s="496"/>
      <c r="I160" s="497"/>
      <c r="J160" s="497"/>
      <c r="K160" s="497"/>
      <c r="L160" s="497"/>
      <c r="M160" s="497"/>
      <c r="N160" s="497"/>
      <c r="O160" s="498"/>
      <c r="P160" s="448"/>
      <c r="Q160" s="449"/>
    </row>
    <row r="161" spans="1:17" ht="24" customHeight="1" x14ac:dyDescent="0.55000000000000004">
      <c r="A161" s="521"/>
      <c r="B161" s="522"/>
      <c r="C161" s="523"/>
      <c r="D161" s="524"/>
      <c r="E161" s="524"/>
      <c r="F161" s="524"/>
      <c r="G161" s="525"/>
      <c r="H161" s="526"/>
      <c r="I161" s="527"/>
      <c r="J161" s="527"/>
      <c r="K161" s="527"/>
      <c r="L161" s="527"/>
      <c r="M161" s="527"/>
      <c r="N161" s="527"/>
      <c r="O161" s="528"/>
      <c r="P161" s="521"/>
      <c r="Q161" s="522"/>
    </row>
    <row r="162" spans="1:17" x14ac:dyDescent="0.55000000000000004">
      <c r="A162" s="52"/>
      <c r="B162" s="59"/>
      <c r="C162" s="59"/>
      <c r="D162" s="59"/>
      <c r="E162" s="59"/>
      <c r="F162" s="59"/>
      <c r="J162" s="39"/>
      <c r="K162" s="15"/>
      <c r="Q162" s="6"/>
    </row>
    <row r="163" spans="1:17" x14ac:dyDescent="0.55000000000000004">
      <c r="A163" s="52"/>
      <c r="B163" s="59"/>
      <c r="C163" s="59"/>
      <c r="D163" s="59"/>
      <c r="E163" s="59"/>
      <c r="F163" s="59"/>
      <c r="J163" s="39"/>
      <c r="K163" s="15"/>
      <c r="Q163" s="6"/>
    </row>
    <row r="164" spans="1:17" x14ac:dyDescent="0.55000000000000004">
      <c r="A164" s="52"/>
      <c r="B164" s="1" t="s">
        <v>37</v>
      </c>
      <c r="L164" s="1" t="s">
        <v>38</v>
      </c>
      <c r="Q164" s="6"/>
    </row>
    <row r="165" spans="1:17" x14ac:dyDescent="0.55000000000000004">
      <c r="A165" s="52"/>
      <c r="B165" s="367" t="s">
        <v>15</v>
      </c>
      <c r="C165" s="367"/>
      <c r="D165" s="367"/>
      <c r="L165" s="367" t="s">
        <v>148</v>
      </c>
      <c r="M165" s="367"/>
      <c r="N165" s="367"/>
      <c r="O165" s="367"/>
      <c r="P165" s="367"/>
      <c r="Q165" s="6"/>
    </row>
    <row r="166" spans="1:17" x14ac:dyDescent="0.55000000000000004">
      <c r="A166" s="7"/>
      <c r="B166" s="2" t="s">
        <v>29</v>
      </c>
      <c r="C166" s="2"/>
      <c r="D166" s="2"/>
      <c r="E166" s="2"/>
      <c r="F166" s="2"/>
      <c r="G166" s="2"/>
      <c r="H166" s="2"/>
      <c r="I166" s="2"/>
      <c r="J166" s="2"/>
      <c r="K166" s="2"/>
      <c r="L166" s="2" t="s">
        <v>29</v>
      </c>
      <c r="M166" s="2"/>
      <c r="N166" s="2"/>
      <c r="O166" s="2"/>
      <c r="P166" s="2"/>
      <c r="Q166" s="3"/>
    </row>
  </sheetData>
  <mergeCells count="378">
    <mergeCell ref="D86:F86"/>
    <mergeCell ref="G86:L86"/>
    <mergeCell ref="M86:Q86"/>
    <mergeCell ref="A79:C79"/>
    <mergeCell ref="A80:C80"/>
    <mergeCell ref="M81:Q81"/>
    <mergeCell ref="M82:Q82"/>
    <mergeCell ref="A84:C84"/>
    <mergeCell ref="D84:F84"/>
    <mergeCell ref="G84:L84"/>
    <mergeCell ref="A83:Q83"/>
    <mergeCell ref="M84:Q84"/>
    <mergeCell ref="D79:F79"/>
    <mergeCell ref="G79:L79"/>
    <mergeCell ref="M79:Q79"/>
    <mergeCell ref="D80:F80"/>
    <mergeCell ref="G80:L80"/>
    <mergeCell ref="M80:Q80"/>
    <mergeCell ref="C17:L17"/>
    <mergeCell ref="C18:L18"/>
    <mergeCell ref="A157:B157"/>
    <mergeCell ref="C157:G157"/>
    <mergeCell ref="H157:O157"/>
    <mergeCell ref="A155:B155"/>
    <mergeCell ref="C155:G155"/>
    <mergeCell ref="H155:O155"/>
    <mergeCell ref="A151:B151"/>
    <mergeCell ref="C151:G151"/>
    <mergeCell ref="H151:O151"/>
    <mergeCell ref="C147:G147"/>
    <mergeCell ref="H147:O147"/>
    <mergeCell ref="A85:C85"/>
    <mergeCell ref="D85:F85"/>
    <mergeCell ref="G85:L85"/>
    <mergeCell ref="M85:Q85"/>
    <mergeCell ref="A86:C86"/>
    <mergeCell ref="P157:Q157"/>
    <mergeCell ref="P155:Q155"/>
    <mergeCell ref="H104:Q104"/>
    <mergeCell ref="A112:Q112"/>
    <mergeCell ref="A113:E113"/>
    <mergeCell ref="H113:Q113"/>
    <mergeCell ref="A158:B158"/>
    <mergeCell ref="C158:G158"/>
    <mergeCell ref="H158:O158"/>
    <mergeCell ref="P158:Q158"/>
    <mergeCell ref="A161:B161"/>
    <mergeCell ref="C161:G161"/>
    <mergeCell ref="H161:O161"/>
    <mergeCell ref="P161:Q161"/>
    <mergeCell ref="B165:D165"/>
    <mergeCell ref="A159:B159"/>
    <mergeCell ref="C159:G159"/>
    <mergeCell ref="H159:O159"/>
    <mergeCell ref="P159:Q159"/>
    <mergeCell ref="A160:B160"/>
    <mergeCell ref="C160:G160"/>
    <mergeCell ref="H160:O160"/>
    <mergeCell ref="P160:Q160"/>
    <mergeCell ref="L165:P165"/>
    <mergeCell ref="A156:B156"/>
    <mergeCell ref="C156:G156"/>
    <mergeCell ref="H156:O156"/>
    <mergeCell ref="P156:Q156"/>
    <mergeCell ref="A153:B153"/>
    <mergeCell ref="C153:G153"/>
    <mergeCell ref="H153:O153"/>
    <mergeCell ref="P153:Q153"/>
    <mergeCell ref="A154:B154"/>
    <mergeCell ref="C154:G154"/>
    <mergeCell ref="H154:O154"/>
    <mergeCell ref="P154:Q154"/>
    <mergeCell ref="P151:Q151"/>
    <mergeCell ref="A152:B152"/>
    <mergeCell ref="C152:G152"/>
    <mergeCell ref="H152:O152"/>
    <mergeCell ref="P152:Q152"/>
    <mergeCell ref="A149:B149"/>
    <mergeCell ref="C149:G149"/>
    <mergeCell ref="H149:O149"/>
    <mergeCell ref="P149:Q149"/>
    <mergeCell ref="A150:B150"/>
    <mergeCell ref="C150:G150"/>
    <mergeCell ref="H150:O150"/>
    <mergeCell ref="P150:Q150"/>
    <mergeCell ref="P147:Q147"/>
    <mergeCell ref="A148:B148"/>
    <mergeCell ref="C148:G148"/>
    <mergeCell ref="H148:O148"/>
    <mergeCell ref="P148:Q148"/>
    <mergeCell ref="M87:Q87"/>
    <mergeCell ref="M88:Q88"/>
    <mergeCell ref="M89:Q89"/>
    <mergeCell ref="A92:E92"/>
    <mergeCell ref="A91:Q91"/>
    <mergeCell ref="A120:E120"/>
    <mergeCell ref="F120:Q120"/>
    <mergeCell ref="A143:Q143"/>
    <mergeCell ref="P145:Q145"/>
    <mergeCell ref="A145:B145"/>
    <mergeCell ref="C145:G145"/>
    <mergeCell ref="A100:G100"/>
    <mergeCell ref="H145:O145"/>
    <mergeCell ref="A146:B146"/>
    <mergeCell ref="A89:L89"/>
    <mergeCell ref="A87:L87"/>
    <mergeCell ref="A90:O90"/>
    <mergeCell ref="H97:Q97"/>
    <mergeCell ref="A104:G104"/>
    <mergeCell ref="D78:F78"/>
    <mergeCell ref="G78:L78"/>
    <mergeCell ref="M78:Q78"/>
    <mergeCell ref="A77:Q77"/>
    <mergeCell ref="D70:F70"/>
    <mergeCell ref="G70:L70"/>
    <mergeCell ref="M70:Q70"/>
    <mergeCell ref="D71:F71"/>
    <mergeCell ref="G71:L71"/>
    <mergeCell ref="M71:Q71"/>
    <mergeCell ref="D72:F72"/>
    <mergeCell ref="G72:L72"/>
    <mergeCell ref="M72:Q72"/>
    <mergeCell ref="D73:F73"/>
    <mergeCell ref="G73:L73"/>
    <mergeCell ref="M73:Q73"/>
    <mergeCell ref="D74:F74"/>
    <mergeCell ref="G74:L74"/>
    <mergeCell ref="M74:Q74"/>
    <mergeCell ref="A71:C71"/>
    <mergeCell ref="A72:C72"/>
    <mergeCell ref="A73:C73"/>
    <mergeCell ref="N48:O48"/>
    <mergeCell ref="A48:B48"/>
    <mergeCell ref="D48:E48"/>
    <mergeCell ref="F48:G48"/>
    <mergeCell ref="H48:I48"/>
    <mergeCell ref="J48:K48"/>
    <mergeCell ref="D64:F64"/>
    <mergeCell ref="G64:L64"/>
    <mergeCell ref="M64:Q64"/>
    <mergeCell ref="A49:Q49"/>
    <mergeCell ref="A62:C63"/>
    <mergeCell ref="D62:F63"/>
    <mergeCell ref="G62:L63"/>
    <mergeCell ref="M62:Q63"/>
    <mergeCell ref="F54:P54"/>
    <mergeCell ref="H50:I50"/>
    <mergeCell ref="J50:K50"/>
    <mergeCell ref="L50:M50"/>
    <mergeCell ref="N50:O50"/>
    <mergeCell ref="A51:B51"/>
    <mergeCell ref="D51:E51"/>
    <mergeCell ref="F51:G51"/>
    <mergeCell ref="H51:I51"/>
    <mergeCell ref="J51:K51"/>
    <mergeCell ref="L46:M46"/>
    <mergeCell ref="N46:O46"/>
    <mergeCell ref="L41:M41"/>
    <mergeCell ref="N41:O41"/>
    <mergeCell ref="F42:G42"/>
    <mergeCell ref="H42:I42"/>
    <mergeCell ref="J42:K42"/>
    <mergeCell ref="F45:G45"/>
    <mergeCell ref="H45:I45"/>
    <mergeCell ref="J45:K45"/>
    <mergeCell ref="L45:M45"/>
    <mergeCell ref="N45:O45"/>
    <mergeCell ref="A20:Q20"/>
    <mergeCell ref="N34:O34"/>
    <mergeCell ref="L51:M51"/>
    <mergeCell ref="N51:O51"/>
    <mergeCell ref="F34:G34"/>
    <mergeCell ref="J34:K34"/>
    <mergeCell ref="L34:M34"/>
    <mergeCell ref="H34:I34"/>
    <mergeCell ref="N37:O37"/>
    <mergeCell ref="L37:M37"/>
    <mergeCell ref="J37:K37"/>
    <mergeCell ref="H37:I37"/>
    <mergeCell ref="F37:G37"/>
    <mergeCell ref="N35:O35"/>
    <mergeCell ref="L35:M35"/>
    <mergeCell ref="J35:K35"/>
    <mergeCell ref="H35:I35"/>
    <mergeCell ref="F35:G35"/>
    <mergeCell ref="F36:G36"/>
    <mergeCell ref="H36:I36"/>
    <mergeCell ref="J36:K36"/>
    <mergeCell ref="L36:M36"/>
    <mergeCell ref="N36:O36"/>
    <mergeCell ref="J46:K46"/>
    <mergeCell ref="A23:Q23"/>
    <mergeCell ref="H25:I25"/>
    <mergeCell ref="J25:K25"/>
    <mergeCell ref="L25:M25"/>
    <mergeCell ref="F22:G22"/>
    <mergeCell ref="J22:K22"/>
    <mergeCell ref="H22:I22"/>
    <mergeCell ref="L22:M22"/>
    <mergeCell ref="A24:B24"/>
    <mergeCell ref="A25:B25"/>
    <mergeCell ref="D24:E24"/>
    <mergeCell ref="D25:E25"/>
    <mergeCell ref="C146:G146"/>
    <mergeCell ref="H146:O146"/>
    <mergeCell ref="P146:Q146"/>
    <mergeCell ref="A147:B147"/>
    <mergeCell ref="Q21:Q22"/>
    <mergeCell ref="P21:P22"/>
    <mergeCell ref="N22:O22"/>
    <mergeCell ref="F21:O21"/>
    <mergeCell ref="A68:L68"/>
    <mergeCell ref="A64:C64"/>
    <mergeCell ref="A65:C65"/>
    <mergeCell ref="C21:C22"/>
    <mergeCell ref="F27:G27"/>
    <mergeCell ref="J27:K27"/>
    <mergeCell ref="L27:M27"/>
    <mergeCell ref="H29:I29"/>
    <mergeCell ref="J29:K29"/>
    <mergeCell ref="L29:M29"/>
    <mergeCell ref="M69:Q69"/>
    <mergeCell ref="A69:C69"/>
    <mergeCell ref="A88:L88"/>
    <mergeCell ref="A34:B34"/>
    <mergeCell ref="D34:E34"/>
    <mergeCell ref="A35:B35"/>
    <mergeCell ref="M17:Q17"/>
    <mergeCell ref="A47:B47"/>
    <mergeCell ref="D47:E47"/>
    <mergeCell ref="F47:G47"/>
    <mergeCell ref="H47:I47"/>
    <mergeCell ref="J47:K47"/>
    <mergeCell ref="L47:M47"/>
    <mergeCell ref="N47:O47"/>
    <mergeCell ref="A66:C66"/>
    <mergeCell ref="A19:Q19"/>
    <mergeCell ref="A46:B46"/>
    <mergeCell ref="D46:E46"/>
    <mergeCell ref="F46:G46"/>
    <mergeCell ref="H46:I46"/>
    <mergeCell ref="N24:O24"/>
    <mergeCell ref="F24:G24"/>
    <mergeCell ref="D35:E35"/>
    <mergeCell ref="M18:Q18"/>
    <mergeCell ref="A21:B22"/>
    <mergeCell ref="D21:E22"/>
    <mergeCell ref="F25:G25"/>
    <mergeCell ref="H24:I24"/>
    <mergeCell ref="J24:K24"/>
    <mergeCell ref="L24:M24"/>
    <mergeCell ref="A1:Q1"/>
    <mergeCell ref="A11:B11"/>
    <mergeCell ref="M11:Q11"/>
    <mergeCell ref="A2:Q2"/>
    <mergeCell ref="M12:Q12"/>
    <mergeCell ref="M13:Q13"/>
    <mergeCell ref="M14:Q14"/>
    <mergeCell ref="M15:Q15"/>
    <mergeCell ref="M16:Q16"/>
    <mergeCell ref="C11:L11"/>
    <mergeCell ref="C14:L14"/>
    <mergeCell ref="C15:L15"/>
    <mergeCell ref="C16:L16"/>
    <mergeCell ref="C12:L12"/>
    <mergeCell ref="C13:L13"/>
    <mergeCell ref="A50:B50"/>
    <mergeCell ref="D50:E50"/>
    <mergeCell ref="F50:G50"/>
    <mergeCell ref="L48:M48"/>
    <mergeCell ref="F26:G26"/>
    <mergeCell ref="N25:O25"/>
    <mergeCell ref="H26:I26"/>
    <mergeCell ref="J26:K26"/>
    <mergeCell ref="L26:M26"/>
    <mergeCell ref="N26:O26"/>
    <mergeCell ref="F29:G29"/>
    <mergeCell ref="H27:I27"/>
    <mergeCell ref="N29:O29"/>
    <mergeCell ref="A28:Q28"/>
    <mergeCell ref="A26:B26"/>
    <mergeCell ref="A27:B27"/>
    <mergeCell ref="D26:E26"/>
    <mergeCell ref="D27:E27"/>
    <mergeCell ref="N27:O27"/>
    <mergeCell ref="A29:B29"/>
    <mergeCell ref="D29:E29"/>
    <mergeCell ref="A32:B32"/>
    <mergeCell ref="D32:E32"/>
    <mergeCell ref="F32:G32"/>
    <mergeCell ref="H32:I32"/>
    <mergeCell ref="J32:K32"/>
    <mergeCell ref="L32:M32"/>
    <mergeCell ref="N32:O32"/>
    <mergeCell ref="A33:Q33"/>
    <mergeCell ref="A30:B30"/>
    <mergeCell ref="D30:E30"/>
    <mergeCell ref="F30:G30"/>
    <mergeCell ref="H30:I30"/>
    <mergeCell ref="J30:K30"/>
    <mergeCell ref="L30:M30"/>
    <mergeCell ref="N30:O30"/>
    <mergeCell ref="A31:B31"/>
    <mergeCell ref="D31:E31"/>
    <mergeCell ref="F31:G31"/>
    <mergeCell ref="H31:I31"/>
    <mergeCell ref="J31:K31"/>
    <mergeCell ref="L31:M31"/>
    <mergeCell ref="N31:O31"/>
    <mergeCell ref="A36:B36"/>
    <mergeCell ref="D36:E36"/>
    <mergeCell ref="A37:B37"/>
    <mergeCell ref="D37:E37"/>
    <mergeCell ref="A40:B40"/>
    <mergeCell ref="D40:E40"/>
    <mergeCell ref="A38:Q38"/>
    <mergeCell ref="F40:G40"/>
    <mergeCell ref="H40:I40"/>
    <mergeCell ref="F39:G39"/>
    <mergeCell ref="H39:I39"/>
    <mergeCell ref="J39:K39"/>
    <mergeCell ref="L39:M39"/>
    <mergeCell ref="N39:O39"/>
    <mergeCell ref="A41:B41"/>
    <mergeCell ref="D41:E41"/>
    <mergeCell ref="A45:B45"/>
    <mergeCell ref="D45:E45"/>
    <mergeCell ref="D42:E42"/>
    <mergeCell ref="A39:B39"/>
    <mergeCell ref="D39:E39"/>
    <mergeCell ref="A44:Q44"/>
    <mergeCell ref="J40:K40"/>
    <mergeCell ref="L40:M40"/>
    <mergeCell ref="N40:O40"/>
    <mergeCell ref="A42:B42"/>
    <mergeCell ref="L42:M42"/>
    <mergeCell ref="N42:O42"/>
    <mergeCell ref="F41:G41"/>
    <mergeCell ref="H41:I41"/>
    <mergeCell ref="J41:K41"/>
    <mergeCell ref="A52:B52"/>
    <mergeCell ref="D52:E52"/>
    <mergeCell ref="F52:G52"/>
    <mergeCell ref="H52:I52"/>
    <mergeCell ref="J52:K52"/>
    <mergeCell ref="L52:M52"/>
    <mergeCell ref="N52:O52"/>
    <mergeCell ref="A53:B53"/>
    <mergeCell ref="D53:E53"/>
    <mergeCell ref="F53:G53"/>
    <mergeCell ref="H53:I53"/>
    <mergeCell ref="J53:K53"/>
    <mergeCell ref="L53:M53"/>
    <mergeCell ref="N53:O53"/>
    <mergeCell ref="A60:Q60"/>
    <mergeCell ref="A61:Q61"/>
    <mergeCell ref="B58:D58"/>
    <mergeCell ref="L58:P58"/>
    <mergeCell ref="D69:F69"/>
    <mergeCell ref="G69:L69"/>
    <mergeCell ref="A82:L82"/>
    <mergeCell ref="D65:F65"/>
    <mergeCell ref="G65:L65"/>
    <mergeCell ref="M65:Q65"/>
    <mergeCell ref="M67:Q67"/>
    <mergeCell ref="M68:Q68"/>
    <mergeCell ref="A67:L67"/>
    <mergeCell ref="D66:F66"/>
    <mergeCell ref="G66:L66"/>
    <mergeCell ref="M66:Q66"/>
    <mergeCell ref="A70:C70"/>
    <mergeCell ref="A75:L75"/>
    <mergeCell ref="M75:Q75"/>
    <mergeCell ref="A76:L76"/>
    <mergeCell ref="M76:Q76"/>
    <mergeCell ref="A74:C74"/>
    <mergeCell ref="A81:L81"/>
    <mergeCell ref="A78:C78"/>
  </mergeCells>
  <phoneticPr fontId="18" type="noConversion"/>
  <dataValidations count="2">
    <dataValidation type="list" allowBlank="1" showInputMessage="1" showErrorMessage="1" sqref="M70:Q74 M78:Q80 M64:Q66" xr:uid="{00000000-0002-0000-0100-000000000000}">
      <formula1>"เหนือกว่าความคาดหวัง,เป็นไปตามความคาดหวัง,ต่ำกว่าระดับความคาดหวัง"</formula1>
    </dataValidation>
    <dataValidation type="list" allowBlank="1" showInputMessage="1" showErrorMessage="1" sqref="G64:L66 G70:L74 G78:L80" xr:uid="{40973A13-6E26-4FC5-82FD-52D12AF91533}">
      <formula1>$R$63:$R$68</formula1>
    </dataValidation>
  </dataValidations>
  <printOptions horizontalCentered="1"/>
  <pageMargins left="0.70866141732283472" right="0.31496062992125984" top="0.31496062992125984" bottom="0.15748031496062992" header="0.11811023622047245" footer="0.11811023622047245"/>
  <pageSetup paperSize="9" scale="67" orientation="landscape" r:id="rId1"/>
  <headerFooter>
    <oddFooter>&amp;R&amp;"CordiaUPC,Bold"&amp;14&amp;P/&amp;N</oddFooter>
  </headerFooter>
  <rowBreaks count="6" manualBreakCount="6">
    <brk id="18" max="16" man="1"/>
    <brk id="42" max="16" man="1"/>
    <brk id="59" max="14" man="1"/>
    <brk id="89" max="13" man="1"/>
    <brk id="111" max="16" man="1"/>
    <brk id="14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O67"/>
  <sheetViews>
    <sheetView zoomScaleNormal="100" zoomScaleSheetLayoutView="100" workbookViewId="0">
      <selection activeCell="H59" sqref="H59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6" style="1" customWidth="1"/>
    <col min="4" max="4" width="18.85546875" style="1" customWidth="1"/>
    <col min="5" max="5" width="22.28515625" style="1" customWidth="1"/>
    <col min="6" max="6" width="8.85546875" style="1" customWidth="1"/>
    <col min="7" max="7" width="2.85546875" style="1" customWidth="1"/>
    <col min="8" max="8" width="8.85546875" style="1" customWidth="1"/>
    <col min="9" max="9" width="2.85546875" style="1" customWidth="1"/>
    <col min="10" max="10" width="8.85546875" style="1" customWidth="1"/>
    <col min="11" max="11" width="2.85546875" style="1" customWidth="1"/>
    <col min="12" max="12" width="8.85546875" style="1" customWidth="1"/>
    <col min="13" max="13" width="2.85546875" style="1" customWidth="1"/>
    <col min="14" max="14" width="8.85546875" style="1" customWidth="1"/>
    <col min="15" max="15" width="2.85546875" style="1" customWidth="1"/>
    <col min="16" max="16384" width="9.140625" style="1"/>
  </cols>
  <sheetData>
    <row r="1" spans="1:15" x14ac:dyDescent="0.55000000000000004">
      <c r="A1" s="336" t="s">
        <v>123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2" spans="1:15" x14ac:dyDescent="0.55000000000000004">
      <c r="A2" s="419" t="s">
        <v>61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x14ac:dyDescent="0.55000000000000004">
      <c r="A3" s="419"/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</row>
    <row r="4" spans="1:15" x14ac:dyDescent="0.55000000000000004">
      <c r="A4" s="11" t="s">
        <v>2</v>
      </c>
      <c r="B4" s="11"/>
    </row>
    <row r="5" spans="1:15" x14ac:dyDescent="0.55000000000000004">
      <c r="A5" s="11" t="s">
        <v>109</v>
      </c>
      <c r="B5" s="11"/>
      <c r="C5" s="1" t="s">
        <v>5</v>
      </c>
      <c r="H5" s="1" t="s">
        <v>6</v>
      </c>
    </row>
    <row r="6" spans="1:15" x14ac:dyDescent="0.55000000000000004">
      <c r="A6" s="11" t="s">
        <v>172</v>
      </c>
      <c r="B6" s="11"/>
    </row>
    <row r="7" spans="1:15" x14ac:dyDescent="0.55000000000000004">
      <c r="A7" s="1" t="s">
        <v>218</v>
      </c>
    </row>
    <row r="8" spans="1:15" x14ac:dyDescent="0.55000000000000004">
      <c r="A8" s="11" t="s">
        <v>219</v>
      </c>
      <c r="B8" s="11"/>
    </row>
    <row r="9" spans="1:15" x14ac:dyDescent="0.55000000000000004">
      <c r="A9" s="47" t="s">
        <v>55</v>
      </c>
      <c r="B9" s="11"/>
    </row>
    <row r="10" spans="1:15" x14ac:dyDescent="0.55000000000000004">
      <c r="A10" s="47" t="s">
        <v>56</v>
      </c>
      <c r="B10" s="11"/>
    </row>
    <row r="11" spans="1:15" x14ac:dyDescent="0.55000000000000004">
      <c r="A11" s="47" t="s">
        <v>107</v>
      </c>
      <c r="B11" s="47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5" s="48" customFormat="1" ht="29.1" customHeight="1" x14ac:dyDescent="0.2">
      <c r="A12" s="328" t="s">
        <v>14</v>
      </c>
      <c r="B12" s="328"/>
      <c r="C12" s="328"/>
      <c r="D12" s="337" t="s">
        <v>125</v>
      </c>
      <c r="E12" s="340" t="s">
        <v>151</v>
      </c>
      <c r="F12" s="328" t="s">
        <v>152</v>
      </c>
      <c r="G12" s="328"/>
      <c r="H12" s="328"/>
      <c r="I12" s="328"/>
      <c r="J12" s="328"/>
      <c r="K12" s="328"/>
      <c r="L12" s="328"/>
      <c r="M12" s="328"/>
      <c r="N12" s="328"/>
      <c r="O12" s="328"/>
    </row>
    <row r="13" spans="1:15" s="48" customFormat="1" ht="42" customHeight="1" x14ac:dyDescent="0.2">
      <c r="A13" s="328"/>
      <c r="B13" s="328"/>
      <c r="C13" s="328"/>
      <c r="D13" s="328"/>
      <c r="E13" s="341"/>
      <c r="F13" s="328" t="s">
        <v>156</v>
      </c>
      <c r="G13" s="328"/>
      <c r="H13" s="328" t="s">
        <v>157</v>
      </c>
      <c r="I13" s="328"/>
      <c r="J13" s="328" t="s">
        <v>234</v>
      </c>
      <c r="K13" s="328"/>
      <c r="L13" s="328" t="s">
        <v>158</v>
      </c>
      <c r="M13" s="328"/>
      <c r="N13" s="328" t="s">
        <v>159</v>
      </c>
      <c r="O13" s="328"/>
    </row>
    <row r="14" spans="1:15" s="48" customFormat="1" ht="21.75" x14ac:dyDescent="0.2">
      <c r="A14" s="291" t="s">
        <v>44</v>
      </c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3"/>
    </row>
    <row r="15" spans="1:15" s="48" customFormat="1" ht="25.5" customHeight="1" x14ac:dyDescent="0.2">
      <c r="A15" s="307"/>
      <c r="B15" s="334"/>
      <c r="C15" s="308"/>
      <c r="D15" s="118"/>
      <c r="E15" s="118"/>
      <c r="F15" s="309"/>
      <c r="G15" s="310"/>
      <c r="H15" s="307"/>
      <c r="I15" s="308"/>
      <c r="J15" s="251"/>
      <c r="K15" s="252"/>
      <c r="L15" s="251"/>
      <c r="M15" s="252"/>
      <c r="N15" s="338"/>
      <c r="O15" s="339"/>
    </row>
    <row r="16" spans="1:15" s="48" customFormat="1" ht="24" customHeight="1" x14ac:dyDescent="0.2">
      <c r="A16" s="300"/>
      <c r="B16" s="335"/>
      <c r="C16" s="301"/>
      <c r="D16" s="99"/>
      <c r="E16" s="99"/>
      <c r="F16" s="212"/>
      <c r="G16" s="214"/>
      <c r="H16" s="212"/>
      <c r="I16" s="214"/>
      <c r="J16" s="204"/>
      <c r="K16" s="205"/>
      <c r="L16" s="204"/>
      <c r="M16" s="205"/>
      <c r="N16" s="204"/>
      <c r="O16" s="205"/>
    </row>
    <row r="17" spans="1:15" s="48" customFormat="1" ht="21.75" x14ac:dyDescent="0.2">
      <c r="A17" s="237"/>
      <c r="B17" s="238"/>
      <c r="C17" s="239"/>
      <c r="D17" s="99"/>
      <c r="E17" s="99"/>
      <c r="F17" s="322"/>
      <c r="G17" s="323"/>
      <c r="H17" s="212"/>
      <c r="I17" s="214"/>
      <c r="J17" s="204"/>
      <c r="K17" s="205"/>
      <c r="L17" s="204"/>
      <c r="M17" s="205"/>
      <c r="N17" s="326"/>
      <c r="O17" s="327"/>
    </row>
    <row r="18" spans="1:15" s="48" customFormat="1" ht="21.75" x14ac:dyDescent="0.2">
      <c r="A18" s="206"/>
      <c r="B18" s="311"/>
      <c r="C18" s="207"/>
      <c r="D18" s="102"/>
      <c r="E18" s="102"/>
      <c r="F18" s="206"/>
      <c r="G18" s="207"/>
      <c r="H18" s="206"/>
      <c r="I18" s="207"/>
      <c r="J18" s="249"/>
      <c r="K18" s="250"/>
      <c r="L18" s="249"/>
      <c r="M18" s="250"/>
      <c r="N18" s="249"/>
      <c r="O18" s="250"/>
    </row>
    <row r="19" spans="1:15" s="13" customFormat="1" ht="21" x14ac:dyDescent="0.2">
      <c r="A19" s="555" t="s">
        <v>48</v>
      </c>
      <c r="B19" s="556"/>
      <c r="C19" s="556"/>
      <c r="D19" s="556"/>
      <c r="E19" s="556"/>
      <c r="F19" s="556"/>
      <c r="G19" s="556"/>
      <c r="H19" s="556"/>
      <c r="I19" s="556"/>
      <c r="J19" s="556"/>
      <c r="K19" s="556"/>
      <c r="L19" s="556"/>
      <c r="M19" s="556"/>
      <c r="N19" s="556"/>
      <c r="O19" s="557"/>
    </row>
    <row r="20" spans="1:15" s="13" customFormat="1" ht="21.75" x14ac:dyDescent="0.2">
      <c r="A20" s="307"/>
      <c r="B20" s="334"/>
      <c r="C20" s="308"/>
      <c r="D20" s="118"/>
      <c r="E20" s="118"/>
      <c r="F20" s="309"/>
      <c r="G20" s="310"/>
      <c r="H20" s="307"/>
      <c r="I20" s="308"/>
      <c r="J20" s="251"/>
      <c r="K20" s="252"/>
      <c r="L20" s="251"/>
      <c r="M20" s="252"/>
      <c r="N20" s="338"/>
      <c r="O20" s="339"/>
    </row>
    <row r="21" spans="1:15" s="13" customFormat="1" ht="21.75" x14ac:dyDescent="0.2">
      <c r="A21" s="300"/>
      <c r="B21" s="335"/>
      <c r="C21" s="301"/>
      <c r="D21" s="99"/>
      <c r="E21" s="99"/>
      <c r="F21" s="212"/>
      <c r="G21" s="214"/>
      <c r="H21" s="212"/>
      <c r="I21" s="214"/>
      <c r="J21" s="204"/>
      <c r="K21" s="205"/>
      <c r="L21" s="204"/>
      <c r="M21" s="205"/>
      <c r="N21" s="204"/>
      <c r="O21" s="205"/>
    </row>
    <row r="22" spans="1:15" s="13" customFormat="1" ht="21.75" x14ac:dyDescent="0.2">
      <c r="A22" s="237"/>
      <c r="B22" s="238"/>
      <c r="C22" s="239"/>
      <c r="D22" s="99"/>
      <c r="E22" s="99"/>
      <c r="F22" s="322"/>
      <c r="G22" s="323"/>
      <c r="H22" s="212"/>
      <c r="I22" s="214"/>
      <c r="J22" s="204"/>
      <c r="K22" s="205"/>
      <c r="L22" s="204"/>
      <c r="M22" s="205"/>
      <c r="N22" s="326"/>
      <c r="O22" s="327"/>
    </row>
    <row r="23" spans="1:15" s="13" customFormat="1" ht="21.75" x14ac:dyDescent="0.2">
      <c r="A23" s="206"/>
      <c r="B23" s="311"/>
      <c r="C23" s="207"/>
      <c r="D23" s="102"/>
      <c r="E23" s="102"/>
      <c r="F23" s="206"/>
      <c r="G23" s="207"/>
      <c r="H23" s="206"/>
      <c r="I23" s="207"/>
      <c r="J23" s="249"/>
      <c r="K23" s="250"/>
      <c r="L23" s="249"/>
      <c r="M23" s="250"/>
      <c r="N23" s="249"/>
      <c r="O23" s="250"/>
    </row>
    <row r="24" spans="1:15" s="13" customFormat="1" ht="21.6" customHeight="1" x14ac:dyDescent="0.2">
      <c r="A24" s="416" t="s">
        <v>250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8"/>
    </row>
    <row r="25" spans="1:15" s="13" customFormat="1" ht="21.75" x14ac:dyDescent="0.2">
      <c r="A25" s="307"/>
      <c r="B25" s="334"/>
      <c r="C25" s="308"/>
      <c r="D25" s="118"/>
      <c r="E25" s="118"/>
      <c r="F25" s="309"/>
      <c r="G25" s="310"/>
      <c r="H25" s="307"/>
      <c r="I25" s="308"/>
      <c r="J25" s="251"/>
      <c r="K25" s="252"/>
      <c r="L25" s="251"/>
      <c r="M25" s="252"/>
      <c r="N25" s="338"/>
      <c r="O25" s="339"/>
    </row>
    <row r="26" spans="1:15" s="13" customFormat="1" ht="21.75" x14ac:dyDescent="0.2">
      <c r="A26" s="300"/>
      <c r="B26" s="335"/>
      <c r="C26" s="301"/>
      <c r="D26" s="99"/>
      <c r="E26" s="99"/>
      <c r="F26" s="212"/>
      <c r="G26" s="214"/>
      <c r="H26" s="212"/>
      <c r="I26" s="214"/>
      <c r="J26" s="204"/>
      <c r="K26" s="205"/>
      <c r="L26" s="204"/>
      <c r="M26" s="205"/>
      <c r="N26" s="204"/>
      <c r="O26" s="205"/>
    </row>
    <row r="27" spans="1:15" s="13" customFormat="1" ht="21.75" x14ac:dyDescent="0.2">
      <c r="A27" s="237"/>
      <c r="B27" s="238"/>
      <c r="C27" s="239"/>
      <c r="D27" s="99"/>
      <c r="E27" s="99"/>
      <c r="F27" s="322"/>
      <c r="G27" s="323"/>
      <c r="H27" s="212"/>
      <c r="I27" s="214"/>
      <c r="J27" s="204"/>
      <c r="K27" s="205"/>
      <c r="L27" s="204"/>
      <c r="M27" s="205"/>
      <c r="N27" s="326"/>
      <c r="O27" s="327"/>
    </row>
    <row r="28" spans="1:15" s="13" customFormat="1" ht="21.75" x14ac:dyDescent="0.2">
      <c r="A28" s="206"/>
      <c r="B28" s="311"/>
      <c r="C28" s="207"/>
      <c r="D28" s="102"/>
      <c r="E28" s="102"/>
      <c r="F28" s="206"/>
      <c r="G28" s="207"/>
      <c r="H28" s="206"/>
      <c r="I28" s="207"/>
      <c r="J28" s="249"/>
      <c r="K28" s="250"/>
      <c r="L28" s="249"/>
      <c r="M28" s="250"/>
      <c r="N28" s="249"/>
      <c r="O28" s="250"/>
    </row>
    <row r="29" spans="1:15" s="13" customFormat="1" ht="21.6" customHeight="1" x14ac:dyDescent="0.2">
      <c r="A29" s="416" t="s">
        <v>249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8"/>
    </row>
    <row r="30" spans="1:15" s="13" customFormat="1" ht="21.75" x14ac:dyDescent="0.2">
      <c r="A30" s="307"/>
      <c r="B30" s="334"/>
      <c r="C30" s="308"/>
      <c r="D30" s="118"/>
      <c r="E30" s="118"/>
      <c r="F30" s="309"/>
      <c r="G30" s="310"/>
      <c r="H30" s="307"/>
      <c r="I30" s="308"/>
      <c r="J30" s="251"/>
      <c r="K30" s="252"/>
      <c r="L30" s="251"/>
      <c r="M30" s="252"/>
      <c r="N30" s="338"/>
      <c r="O30" s="339"/>
    </row>
    <row r="31" spans="1:15" s="13" customFormat="1" ht="21.75" x14ac:dyDescent="0.2">
      <c r="A31" s="300"/>
      <c r="B31" s="335"/>
      <c r="C31" s="301"/>
      <c r="D31" s="99"/>
      <c r="E31" s="99"/>
      <c r="F31" s="212"/>
      <c r="G31" s="214"/>
      <c r="H31" s="212"/>
      <c r="I31" s="214"/>
      <c r="J31" s="204"/>
      <c r="K31" s="205"/>
      <c r="L31" s="204"/>
      <c r="M31" s="205"/>
      <c r="N31" s="204"/>
      <c r="O31" s="205"/>
    </row>
    <row r="32" spans="1:15" s="13" customFormat="1" ht="21.75" x14ac:dyDescent="0.2">
      <c r="A32" s="237"/>
      <c r="B32" s="238"/>
      <c r="C32" s="239"/>
      <c r="D32" s="99"/>
      <c r="E32" s="99"/>
      <c r="F32" s="322"/>
      <c r="G32" s="323"/>
      <c r="H32" s="212"/>
      <c r="I32" s="214"/>
      <c r="J32" s="204"/>
      <c r="K32" s="205"/>
      <c r="L32" s="204"/>
      <c r="M32" s="205"/>
      <c r="N32" s="326"/>
      <c r="O32" s="327"/>
    </row>
    <row r="33" spans="1:15" s="13" customFormat="1" ht="21.75" x14ac:dyDescent="0.2">
      <c r="A33" s="206"/>
      <c r="B33" s="311"/>
      <c r="C33" s="207"/>
      <c r="D33" s="102"/>
      <c r="E33" s="102"/>
      <c r="F33" s="206"/>
      <c r="G33" s="207"/>
      <c r="H33" s="206"/>
      <c r="I33" s="207"/>
      <c r="J33" s="249"/>
      <c r="K33" s="250"/>
      <c r="L33" s="249"/>
      <c r="M33" s="250"/>
      <c r="N33" s="249"/>
      <c r="O33" s="250"/>
    </row>
    <row r="34" spans="1:15" s="13" customFormat="1" ht="21.6" customHeight="1" x14ac:dyDescent="0.2">
      <c r="A34" s="552" t="s">
        <v>49</v>
      </c>
      <c r="B34" s="553"/>
      <c r="C34" s="553"/>
      <c r="D34" s="553"/>
      <c r="E34" s="553"/>
      <c r="F34" s="553"/>
      <c r="G34" s="553"/>
      <c r="H34" s="553"/>
      <c r="I34" s="553"/>
      <c r="J34" s="553"/>
      <c r="K34" s="553"/>
      <c r="L34" s="553"/>
      <c r="M34" s="553"/>
      <c r="N34" s="553"/>
      <c r="O34" s="554"/>
    </row>
    <row r="35" spans="1:15" s="13" customFormat="1" ht="21.75" x14ac:dyDescent="0.2">
      <c r="A35" s="307"/>
      <c r="B35" s="334"/>
      <c r="C35" s="308"/>
      <c r="D35" s="118"/>
      <c r="E35" s="118"/>
      <c r="F35" s="309"/>
      <c r="G35" s="310"/>
      <c r="H35" s="307"/>
      <c r="I35" s="308"/>
      <c r="J35" s="251"/>
      <c r="K35" s="252"/>
      <c r="L35" s="251"/>
      <c r="M35" s="252"/>
      <c r="N35" s="338"/>
      <c r="O35" s="339"/>
    </row>
    <row r="36" spans="1:15" s="13" customFormat="1" ht="21.75" x14ac:dyDescent="0.2">
      <c r="A36" s="300"/>
      <c r="B36" s="335"/>
      <c r="C36" s="301"/>
      <c r="D36" s="99"/>
      <c r="E36" s="99"/>
      <c r="F36" s="212"/>
      <c r="G36" s="214"/>
      <c r="H36" s="212"/>
      <c r="I36" s="214"/>
      <c r="J36" s="204"/>
      <c r="K36" s="205"/>
      <c r="L36" s="204"/>
      <c r="M36" s="205"/>
      <c r="N36" s="204"/>
      <c r="O36" s="205"/>
    </row>
    <row r="37" spans="1:15" s="13" customFormat="1" ht="21.75" x14ac:dyDescent="0.2">
      <c r="A37" s="237"/>
      <c r="B37" s="238"/>
      <c r="C37" s="239"/>
      <c r="D37" s="99"/>
      <c r="E37" s="99"/>
      <c r="F37" s="322"/>
      <c r="G37" s="323"/>
      <c r="H37" s="212"/>
      <c r="I37" s="214"/>
      <c r="J37" s="204"/>
      <c r="K37" s="205"/>
      <c r="L37" s="204"/>
      <c r="M37" s="205"/>
      <c r="N37" s="326"/>
      <c r="O37" s="327"/>
    </row>
    <row r="38" spans="1:15" s="13" customFormat="1" ht="21.75" x14ac:dyDescent="0.2">
      <c r="A38" s="206"/>
      <c r="B38" s="311"/>
      <c r="C38" s="207"/>
      <c r="D38" s="102"/>
      <c r="E38" s="102"/>
      <c r="F38" s="206"/>
      <c r="G38" s="207"/>
      <c r="H38" s="206"/>
      <c r="I38" s="207"/>
      <c r="J38" s="249"/>
      <c r="K38" s="250"/>
      <c r="L38" s="249"/>
      <c r="M38" s="250"/>
      <c r="N38" s="249"/>
      <c r="O38" s="250"/>
    </row>
    <row r="39" spans="1:15" x14ac:dyDescent="0.55000000000000004">
      <c r="A39" s="11"/>
      <c r="B39" s="11"/>
    </row>
    <row r="40" spans="1:15" x14ac:dyDescent="0.55000000000000004">
      <c r="A40" s="47" t="s">
        <v>104</v>
      </c>
      <c r="B40" s="11"/>
    </row>
    <row r="41" spans="1:15" s="11" customFormat="1" ht="23.25" x14ac:dyDescent="0.5">
      <c r="A41" s="11" t="s">
        <v>65</v>
      </c>
    </row>
    <row r="42" spans="1:15" s="8" customFormat="1" ht="21.75" customHeight="1" x14ac:dyDescent="0.5">
      <c r="A42" s="548" t="s">
        <v>62</v>
      </c>
      <c r="B42" s="548"/>
      <c r="C42" s="548"/>
      <c r="D42" s="548"/>
      <c r="E42" s="548"/>
      <c r="F42" s="550" t="s">
        <v>252</v>
      </c>
      <c r="G42" s="550"/>
      <c r="H42" s="550"/>
      <c r="I42" s="550"/>
      <c r="J42" s="550"/>
      <c r="K42" s="550"/>
      <c r="L42" s="550"/>
      <c r="M42" s="550"/>
      <c r="N42" s="550"/>
      <c r="O42" s="550"/>
    </row>
    <row r="43" spans="1:15" s="8" customFormat="1" ht="51" customHeight="1" x14ac:dyDescent="0.5">
      <c r="A43" s="549"/>
      <c r="B43" s="549"/>
      <c r="C43" s="549"/>
      <c r="D43" s="549"/>
      <c r="E43" s="549"/>
      <c r="F43" s="551"/>
      <c r="G43" s="551"/>
      <c r="H43" s="551"/>
      <c r="I43" s="551"/>
      <c r="J43" s="551"/>
      <c r="K43" s="551"/>
      <c r="L43" s="551"/>
      <c r="M43" s="551"/>
      <c r="N43" s="551"/>
      <c r="O43" s="551"/>
    </row>
    <row r="44" spans="1:15" s="49" customFormat="1" ht="21.75" customHeight="1" x14ac:dyDescent="0.5">
      <c r="A44" s="347" t="s">
        <v>105</v>
      </c>
      <c r="B44" s="348"/>
      <c r="C44" s="348"/>
      <c r="D44" s="348"/>
      <c r="E44" s="349"/>
      <c r="F44" s="307"/>
      <c r="G44" s="334"/>
      <c r="H44" s="334"/>
      <c r="I44" s="334"/>
      <c r="J44" s="334"/>
      <c r="K44" s="334"/>
      <c r="L44" s="334"/>
      <c r="M44" s="334"/>
      <c r="N44" s="334"/>
      <c r="O44" s="308"/>
    </row>
    <row r="45" spans="1:15" s="49" customFormat="1" ht="21.75" customHeight="1" x14ac:dyDescent="0.5">
      <c r="A45" s="221" t="s">
        <v>80</v>
      </c>
      <c r="B45" s="222"/>
      <c r="C45" s="222"/>
      <c r="D45" s="222"/>
      <c r="E45" s="223"/>
      <c r="F45" s="212"/>
      <c r="G45" s="213"/>
      <c r="H45" s="213"/>
      <c r="I45" s="213"/>
      <c r="J45" s="213"/>
      <c r="K45" s="213"/>
      <c r="L45" s="213"/>
      <c r="M45" s="213"/>
      <c r="N45" s="213"/>
      <c r="O45" s="214"/>
    </row>
    <row r="46" spans="1:15" s="49" customFormat="1" ht="21.75" x14ac:dyDescent="0.5">
      <c r="A46" s="542" t="s">
        <v>81</v>
      </c>
      <c r="B46" s="543"/>
      <c r="C46" s="543"/>
      <c r="D46" s="543"/>
      <c r="E46" s="544"/>
      <c r="F46" s="545"/>
      <c r="G46" s="546"/>
      <c r="H46" s="546"/>
      <c r="I46" s="546"/>
      <c r="J46" s="546"/>
      <c r="K46" s="546"/>
      <c r="L46" s="546"/>
      <c r="M46" s="546"/>
      <c r="N46" s="546"/>
      <c r="O46" s="547"/>
    </row>
    <row r="47" spans="1:15" s="8" customFormat="1" ht="21.75" x14ac:dyDescent="0.5">
      <c r="A47" s="56"/>
      <c r="B47" s="56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5" s="49" customFormat="1" ht="63" customHeight="1" x14ac:dyDescent="0.5">
      <c r="A48" s="356" t="s">
        <v>190</v>
      </c>
      <c r="B48" s="357"/>
      <c r="C48" s="357"/>
      <c r="D48" s="357"/>
      <c r="E48" s="358"/>
      <c r="F48" s="359" t="s">
        <v>252</v>
      </c>
      <c r="G48" s="360"/>
      <c r="H48" s="360"/>
      <c r="I48" s="360"/>
      <c r="J48" s="360"/>
      <c r="K48" s="360"/>
      <c r="L48" s="360"/>
      <c r="M48" s="360"/>
      <c r="N48" s="360"/>
      <c r="O48" s="361"/>
    </row>
    <row r="49" spans="1:15" s="49" customFormat="1" ht="21.75" x14ac:dyDescent="0.5">
      <c r="A49" s="273" t="s">
        <v>21</v>
      </c>
      <c r="B49" s="274"/>
      <c r="C49" s="274"/>
      <c r="D49" s="274"/>
      <c r="E49" s="275"/>
      <c r="F49" s="362"/>
      <c r="G49" s="363"/>
      <c r="H49" s="363"/>
      <c r="I49" s="363"/>
      <c r="J49" s="363"/>
      <c r="K49" s="363"/>
      <c r="L49" s="363"/>
      <c r="M49" s="363"/>
      <c r="N49" s="363"/>
      <c r="O49" s="364"/>
    </row>
    <row r="50" spans="1:15" s="49" customFormat="1" ht="21.75" x14ac:dyDescent="0.5">
      <c r="A50" s="276" t="s">
        <v>20</v>
      </c>
      <c r="B50" s="277"/>
      <c r="C50" s="277"/>
      <c r="D50" s="277"/>
      <c r="E50" s="278"/>
      <c r="F50" s="262"/>
      <c r="G50" s="263"/>
      <c r="H50" s="263"/>
      <c r="I50" s="263"/>
      <c r="J50" s="263"/>
      <c r="K50" s="263"/>
      <c r="L50" s="263"/>
      <c r="M50" s="263"/>
      <c r="N50" s="263"/>
      <c r="O50" s="264"/>
    </row>
    <row r="51" spans="1:15" s="49" customFormat="1" ht="21.75" x14ac:dyDescent="0.5">
      <c r="A51" s="276" t="s">
        <v>236</v>
      </c>
      <c r="B51" s="277"/>
      <c r="C51" s="277"/>
      <c r="D51" s="277"/>
      <c r="E51" s="278"/>
      <c r="F51" s="262"/>
      <c r="G51" s="263"/>
      <c r="H51" s="263"/>
      <c r="I51" s="263"/>
      <c r="J51" s="263"/>
      <c r="K51" s="263"/>
      <c r="L51" s="263"/>
      <c r="M51" s="263"/>
      <c r="N51" s="263"/>
      <c r="O51" s="264"/>
    </row>
    <row r="52" spans="1:15" s="49" customFormat="1" ht="21.75" x14ac:dyDescent="0.5">
      <c r="A52" s="276" t="s">
        <v>53</v>
      </c>
      <c r="B52" s="277"/>
      <c r="C52" s="277"/>
      <c r="D52" s="277"/>
      <c r="E52" s="278"/>
      <c r="F52" s="262"/>
      <c r="G52" s="263"/>
      <c r="H52" s="263"/>
      <c r="I52" s="263"/>
      <c r="J52" s="263"/>
      <c r="K52" s="263"/>
      <c r="L52" s="263"/>
      <c r="M52" s="263"/>
      <c r="N52" s="263"/>
      <c r="O52" s="264"/>
    </row>
    <row r="53" spans="1:15" s="49" customFormat="1" ht="21.75" x14ac:dyDescent="0.5">
      <c r="A53" s="276" t="s">
        <v>237</v>
      </c>
      <c r="B53" s="277"/>
      <c r="C53" s="277"/>
      <c r="D53" s="277"/>
      <c r="E53" s="278"/>
      <c r="F53" s="262"/>
      <c r="G53" s="263"/>
      <c r="H53" s="263"/>
      <c r="I53" s="263"/>
      <c r="J53" s="263"/>
      <c r="K53" s="263"/>
      <c r="L53" s="263"/>
      <c r="M53" s="263"/>
      <c r="N53" s="263"/>
      <c r="O53" s="264"/>
    </row>
    <row r="54" spans="1:15" s="49" customFormat="1" ht="21.6" customHeight="1" x14ac:dyDescent="0.5">
      <c r="A54" s="269" t="s">
        <v>141</v>
      </c>
      <c r="B54" s="270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1"/>
    </row>
    <row r="55" spans="1:15" s="49" customFormat="1" ht="21.6" customHeight="1" x14ac:dyDescent="0.5">
      <c r="A55" s="273"/>
      <c r="B55" s="274"/>
      <c r="C55" s="274"/>
      <c r="D55" s="274"/>
      <c r="E55" s="275"/>
      <c r="F55" s="362"/>
      <c r="G55" s="363"/>
      <c r="H55" s="363"/>
      <c r="I55" s="363"/>
      <c r="J55" s="363"/>
      <c r="K55" s="363"/>
      <c r="L55" s="363"/>
      <c r="M55" s="363"/>
      <c r="N55" s="363"/>
      <c r="O55" s="364"/>
    </row>
    <row r="56" spans="1:15" s="49" customFormat="1" ht="21.6" customHeight="1" x14ac:dyDescent="0.5">
      <c r="A56" s="198"/>
      <c r="B56" s="199"/>
      <c r="C56" s="199"/>
      <c r="D56" s="199"/>
      <c r="E56" s="200"/>
      <c r="F56" s="201"/>
      <c r="G56" s="202"/>
      <c r="H56" s="202"/>
      <c r="I56" s="202"/>
      <c r="J56" s="202"/>
      <c r="K56" s="202"/>
      <c r="L56" s="202"/>
      <c r="M56" s="202"/>
      <c r="N56" s="202"/>
      <c r="O56" s="203"/>
    </row>
    <row r="57" spans="1:15" s="49" customFormat="1" ht="21.75" x14ac:dyDescent="0.5">
      <c r="A57" s="536"/>
      <c r="B57" s="537"/>
      <c r="C57" s="537"/>
      <c r="D57" s="537"/>
      <c r="E57" s="538"/>
      <c r="F57" s="539"/>
      <c r="G57" s="540"/>
      <c r="H57" s="540"/>
      <c r="I57" s="540"/>
      <c r="J57" s="540"/>
      <c r="K57" s="540"/>
      <c r="L57" s="540"/>
      <c r="M57" s="540"/>
      <c r="N57" s="540"/>
      <c r="O57" s="541"/>
    </row>
    <row r="58" spans="1:15" s="46" customFormat="1" x14ac:dyDescent="0.55000000000000004">
      <c r="A58" s="268" t="s">
        <v>142</v>
      </c>
      <c r="B58" s="268"/>
      <c r="C58" s="268"/>
      <c r="D58" s="268"/>
      <c r="E58" s="268"/>
      <c r="F58" s="272"/>
      <c r="G58" s="272"/>
      <c r="H58" s="272"/>
      <c r="I58" s="272"/>
      <c r="J58" s="272"/>
      <c r="K58" s="272"/>
      <c r="L58" s="272"/>
      <c r="M58" s="272"/>
      <c r="N58" s="272"/>
    </row>
    <row r="59" spans="1:15" s="46" customFormat="1" x14ac:dyDescent="0.55000000000000004">
      <c r="A59" s="272"/>
      <c r="B59" s="272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</row>
    <row r="60" spans="1:15" x14ac:dyDescent="0.55000000000000004">
      <c r="A60" s="11" t="s">
        <v>39</v>
      </c>
    </row>
    <row r="61" spans="1:15" x14ac:dyDescent="0.55000000000000004">
      <c r="A61" s="11"/>
    </row>
    <row r="62" spans="1:15" x14ac:dyDescent="0.55000000000000004">
      <c r="A62" s="11"/>
    </row>
    <row r="63" spans="1:15" x14ac:dyDescent="0.55000000000000004">
      <c r="D63" s="1" t="s">
        <v>34</v>
      </c>
      <c r="H63" s="1" t="s">
        <v>35</v>
      </c>
    </row>
    <row r="64" spans="1:15" x14ac:dyDescent="0.55000000000000004">
      <c r="D64" s="367" t="s">
        <v>15</v>
      </c>
      <c r="E64" s="367"/>
      <c r="H64" s="367" t="s">
        <v>111</v>
      </c>
      <c r="I64" s="367"/>
      <c r="J64" s="367"/>
      <c r="K64" s="367"/>
      <c r="L64" s="367"/>
      <c r="M64" s="367"/>
    </row>
    <row r="65" spans="1:13" x14ac:dyDescent="0.55000000000000004">
      <c r="D65" s="367" t="s">
        <v>154</v>
      </c>
      <c r="E65" s="367"/>
      <c r="H65" s="367" t="s">
        <v>36</v>
      </c>
      <c r="I65" s="367"/>
      <c r="J65" s="367"/>
      <c r="K65" s="367"/>
      <c r="L65" s="367"/>
      <c r="M65" s="367"/>
    </row>
    <row r="67" spans="1:13" x14ac:dyDescent="0.55000000000000004">
      <c r="A67" s="4"/>
      <c r="B67" s="4"/>
      <c r="C67" s="4"/>
      <c r="D67" s="4"/>
      <c r="E67" s="4"/>
      <c r="F67" s="4"/>
      <c r="G67" s="4"/>
      <c r="H67" s="4"/>
    </row>
  </sheetData>
  <mergeCells count="168">
    <mergeCell ref="E12:E13"/>
    <mergeCell ref="A1:N1"/>
    <mergeCell ref="A2:N2"/>
    <mergeCell ref="A3:N3"/>
    <mergeCell ref="A12:C13"/>
    <mergeCell ref="D12:D13"/>
    <mergeCell ref="F12:O12"/>
    <mergeCell ref="F13:G13"/>
    <mergeCell ref="H13:I13"/>
    <mergeCell ref="J13:K13"/>
    <mergeCell ref="L13:M13"/>
    <mergeCell ref="N13:O13"/>
    <mergeCell ref="A14:O14"/>
    <mergeCell ref="A15:C15"/>
    <mergeCell ref="F15:G15"/>
    <mergeCell ref="H15:I15"/>
    <mergeCell ref="J15:K15"/>
    <mergeCell ref="L15:M15"/>
    <mergeCell ref="N15:O15"/>
    <mergeCell ref="A58:N58"/>
    <mergeCell ref="A59:B59"/>
    <mergeCell ref="N16:O16"/>
    <mergeCell ref="A17:C17"/>
    <mergeCell ref="F17:G17"/>
    <mergeCell ref="H17:I17"/>
    <mergeCell ref="J17:K17"/>
    <mergeCell ref="L17:M17"/>
    <mergeCell ref="N17:O17"/>
    <mergeCell ref="A16:C16"/>
    <mergeCell ref="F16:G16"/>
    <mergeCell ref="H16:I16"/>
    <mergeCell ref="J16:K16"/>
    <mergeCell ref="L16:M16"/>
    <mergeCell ref="N18:O18"/>
    <mergeCell ref="A19:O19"/>
    <mergeCell ref="A20:C20"/>
    <mergeCell ref="F20:G20"/>
    <mergeCell ref="H20:I20"/>
    <mergeCell ref="J20:K20"/>
    <mergeCell ref="L20:M20"/>
    <mergeCell ref="N20:O20"/>
    <mergeCell ref="A18:C18"/>
    <mergeCell ref="F18:G18"/>
    <mergeCell ref="H18:I18"/>
    <mergeCell ref="J18:K18"/>
    <mergeCell ref="L18:M18"/>
    <mergeCell ref="N21:O21"/>
    <mergeCell ref="A22:C22"/>
    <mergeCell ref="F22:G22"/>
    <mergeCell ref="H22:I22"/>
    <mergeCell ref="J22:K22"/>
    <mergeCell ref="L22:M22"/>
    <mergeCell ref="N22:O22"/>
    <mergeCell ref="A21:C21"/>
    <mergeCell ref="F21:G21"/>
    <mergeCell ref="H21:I21"/>
    <mergeCell ref="J21:K21"/>
    <mergeCell ref="L21:M21"/>
    <mergeCell ref="N23:O23"/>
    <mergeCell ref="A25:C25"/>
    <mergeCell ref="F25:G25"/>
    <mergeCell ref="H25:I25"/>
    <mergeCell ref="J25:K25"/>
    <mergeCell ref="L25:M25"/>
    <mergeCell ref="N25:O25"/>
    <mergeCell ref="A23:C23"/>
    <mergeCell ref="F23:G23"/>
    <mergeCell ref="H23:I23"/>
    <mergeCell ref="J23:K23"/>
    <mergeCell ref="L23:M23"/>
    <mergeCell ref="N26:O26"/>
    <mergeCell ref="A27:C27"/>
    <mergeCell ref="F27:G27"/>
    <mergeCell ref="H27:I27"/>
    <mergeCell ref="J27:K27"/>
    <mergeCell ref="L27:M27"/>
    <mergeCell ref="N27:O27"/>
    <mergeCell ref="A26:C26"/>
    <mergeCell ref="F26:G26"/>
    <mergeCell ref="H26:I26"/>
    <mergeCell ref="J26:K26"/>
    <mergeCell ref="L26:M26"/>
    <mergeCell ref="H30:I30"/>
    <mergeCell ref="J30:K30"/>
    <mergeCell ref="L30:M30"/>
    <mergeCell ref="N30:O30"/>
    <mergeCell ref="A28:C28"/>
    <mergeCell ref="F28:G28"/>
    <mergeCell ref="H28:I28"/>
    <mergeCell ref="J28:K28"/>
    <mergeCell ref="L28:M28"/>
    <mergeCell ref="N33:O33"/>
    <mergeCell ref="A24:O24"/>
    <mergeCell ref="A29:O29"/>
    <mergeCell ref="A34:O34"/>
    <mergeCell ref="A33:C33"/>
    <mergeCell ref="F33:G33"/>
    <mergeCell ref="H33:I33"/>
    <mergeCell ref="J33:K33"/>
    <mergeCell ref="L33:M33"/>
    <mergeCell ref="N31:O31"/>
    <mergeCell ref="A32:C32"/>
    <mergeCell ref="F32:G32"/>
    <mergeCell ref="H32:I32"/>
    <mergeCell ref="J32:K32"/>
    <mergeCell ref="L32:M32"/>
    <mergeCell ref="N32:O32"/>
    <mergeCell ref="A31:C31"/>
    <mergeCell ref="F31:G31"/>
    <mergeCell ref="H31:I31"/>
    <mergeCell ref="J31:K31"/>
    <mergeCell ref="L31:M31"/>
    <mergeCell ref="N28:O28"/>
    <mergeCell ref="A30:C30"/>
    <mergeCell ref="F30:G30"/>
    <mergeCell ref="N35:O35"/>
    <mergeCell ref="A36:C36"/>
    <mergeCell ref="F36:G36"/>
    <mergeCell ref="H36:I36"/>
    <mergeCell ref="J36:K36"/>
    <mergeCell ref="L36:M36"/>
    <mergeCell ref="N36:O36"/>
    <mergeCell ref="A35:C35"/>
    <mergeCell ref="F35:G35"/>
    <mergeCell ref="H35:I35"/>
    <mergeCell ref="J35:K35"/>
    <mergeCell ref="L35:M35"/>
    <mergeCell ref="A46:E46"/>
    <mergeCell ref="F46:O46"/>
    <mergeCell ref="A42:E43"/>
    <mergeCell ref="A44:E44"/>
    <mergeCell ref="F44:O44"/>
    <mergeCell ref="A45:E45"/>
    <mergeCell ref="F45:O45"/>
    <mergeCell ref="F42:O43"/>
    <mergeCell ref="N37:O37"/>
    <mergeCell ref="A38:C38"/>
    <mergeCell ref="F38:G38"/>
    <mergeCell ref="H38:I38"/>
    <mergeCell ref="J38:K38"/>
    <mergeCell ref="L38:M38"/>
    <mergeCell ref="N38:O38"/>
    <mergeCell ref="A37:C37"/>
    <mergeCell ref="F37:G37"/>
    <mergeCell ref="H37:I37"/>
    <mergeCell ref="J37:K37"/>
    <mergeCell ref="L37:M37"/>
    <mergeCell ref="A51:E51"/>
    <mergeCell ref="F51:O51"/>
    <mergeCell ref="A52:E52"/>
    <mergeCell ref="F52:O52"/>
    <mergeCell ref="A53:E53"/>
    <mergeCell ref="F53:O53"/>
    <mergeCell ref="A48:E48"/>
    <mergeCell ref="F48:O48"/>
    <mergeCell ref="A49:E49"/>
    <mergeCell ref="F49:O49"/>
    <mergeCell ref="A50:E50"/>
    <mergeCell ref="F50:O50"/>
    <mergeCell ref="A55:E55"/>
    <mergeCell ref="F55:O55"/>
    <mergeCell ref="A54:O54"/>
    <mergeCell ref="D65:E65"/>
    <mergeCell ref="H64:M64"/>
    <mergeCell ref="H65:M65"/>
    <mergeCell ref="A57:E57"/>
    <mergeCell ref="F57:O57"/>
    <mergeCell ref="D64:E64"/>
  </mergeCells>
  <phoneticPr fontId="18" type="noConversion"/>
  <printOptions horizontalCentered="1"/>
  <pageMargins left="0.70866141732283472" right="0.31496062992125984" top="0.31496062992125984" bottom="0.15748031496062992" header="0.11811023622047245" footer="0.11811023622047245"/>
  <pageSetup paperSize="9" scale="83" orientation="landscape" r:id="rId1"/>
  <headerFooter>
    <oddFooter>&amp;R&amp;"CordiaUPC,Bold"&amp;14&amp;P/&amp;N</oddFooter>
  </headerFooter>
  <rowBreaks count="1" manualBreakCount="1">
    <brk id="4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R155"/>
  <sheetViews>
    <sheetView zoomScaleNormal="100" zoomScaleSheetLayoutView="80" workbookViewId="0">
      <selection activeCell="U43" sqref="U43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4.42578125" style="1" customWidth="1"/>
    <col min="4" max="4" width="11.140625" style="1" customWidth="1"/>
    <col min="5" max="5" width="9.85546875" style="1" customWidth="1"/>
    <col min="6" max="15" width="8.140625" style="1" customWidth="1"/>
    <col min="16" max="16" width="8.5703125" style="1" customWidth="1"/>
    <col min="17" max="17" width="24" style="1" customWidth="1"/>
    <col min="18" max="18" width="2" style="1" hidden="1" customWidth="1"/>
    <col min="19" max="16384" width="9.140625" style="1"/>
  </cols>
  <sheetData>
    <row r="1" spans="1:17" x14ac:dyDescent="0.55000000000000004">
      <c r="A1" s="419" t="s">
        <v>13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</row>
    <row r="2" spans="1:17" x14ac:dyDescent="0.55000000000000004">
      <c r="A2" s="419" t="s">
        <v>51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</row>
    <row r="3" spans="1:17" x14ac:dyDescent="0.55000000000000004">
      <c r="A3" s="419"/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</row>
    <row r="4" spans="1:17" x14ac:dyDescent="0.55000000000000004">
      <c r="A4" s="11" t="s">
        <v>2</v>
      </c>
      <c r="B4" s="11"/>
    </row>
    <row r="5" spans="1:17" x14ac:dyDescent="0.55000000000000004">
      <c r="A5" s="11" t="s">
        <v>109</v>
      </c>
      <c r="B5" s="11"/>
      <c r="C5" s="1" t="s">
        <v>5</v>
      </c>
      <c r="H5" s="1" t="s">
        <v>6</v>
      </c>
    </row>
    <row r="6" spans="1:17" x14ac:dyDescent="0.55000000000000004">
      <c r="A6" s="11" t="s">
        <v>16</v>
      </c>
      <c r="B6" s="11"/>
      <c r="F6" s="1" t="s">
        <v>70</v>
      </c>
    </row>
    <row r="7" spans="1:17" x14ac:dyDescent="0.55000000000000004">
      <c r="A7" s="1" t="s">
        <v>18</v>
      </c>
      <c r="F7" s="1" t="s">
        <v>115</v>
      </c>
    </row>
    <row r="8" spans="1:17" x14ac:dyDescent="0.55000000000000004">
      <c r="A8" s="1" t="s">
        <v>17</v>
      </c>
      <c r="F8" s="1" t="s">
        <v>116</v>
      </c>
    </row>
    <row r="9" spans="1:17" x14ac:dyDescent="0.55000000000000004">
      <c r="A9" s="58" t="s">
        <v>149</v>
      </c>
      <c r="B9" s="58"/>
    </row>
    <row r="10" spans="1:17" x14ac:dyDescent="0.55000000000000004">
      <c r="A10" s="11" t="s">
        <v>63</v>
      </c>
      <c r="B10" s="11"/>
      <c r="F10" s="1" t="s">
        <v>70</v>
      </c>
    </row>
    <row r="11" spans="1:17" x14ac:dyDescent="0.55000000000000004">
      <c r="A11" s="11" t="s">
        <v>4</v>
      </c>
      <c r="B11" s="11"/>
    </row>
    <row r="12" spans="1:17" ht="51.75" customHeight="1" x14ac:dyDescent="0.55000000000000004">
      <c r="A12" s="420" t="s">
        <v>7</v>
      </c>
      <c r="B12" s="421"/>
      <c r="C12" s="426" t="s">
        <v>186</v>
      </c>
      <c r="D12" s="427"/>
      <c r="E12" s="427"/>
      <c r="F12" s="427"/>
      <c r="G12" s="427"/>
      <c r="H12" s="427"/>
      <c r="I12" s="427"/>
      <c r="J12" s="427"/>
      <c r="K12" s="427"/>
      <c r="L12" s="428"/>
      <c r="M12" s="420" t="s">
        <v>0</v>
      </c>
      <c r="N12" s="422"/>
      <c r="O12" s="422"/>
      <c r="P12" s="422"/>
      <c r="Q12" s="421"/>
    </row>
    <row r="13" spans="1:17" x14ac:dyDescent="0.55000000000000004">
      <c r="A13" s="73" t="s">
        <v>118</v>
      </c>
      <c r="B13" s="74"/>
      <c r="C13" s="423"/>
      <c r="D13" s="424"/>
      <c r="E13" s="424"/>
      <c r="F13" s="424"/>
      <c r="G13" s="424"/>
      <c r="H13" s="424"/>
      <c r="I13" s="424"/>
      <c r="J13" s="424"/>
      <c r="K13" s="424"/>
      <c r="L13" s="425"/>
      <c r="M13" s="423"/>
      <c r="N13" s="424"/>
      <c r="O13" s="424"/>
      <c r="P13" s="424"/>
      <c r="Q13" s="425"/>
    </row>
    <row r="14" spans="1:17" x14ac:dyDescent="0.55000000000000004">
      <c r="A14" s="73" t="s">
        <v>8</v>
      </c>
      <c r="B14" s="74"/>
      <c r="C14" s="423"/>
      <c r="D14" s="424"/>
      <c r="E14" s="424"/>
      <c r="F14" s="424"/>
      <c r="G14" s="424"/>
      <c r="H14" s="424"/>
      <c r="I14" s="424"/>
      <c r="J14" s="424"/>
      <c r="K14" s="424"/>
      <c r="L14" s="425"/>
      <c r="M14" s="423"/>
      <c r="N14" s="424"/>
      <c r="O14" s="424"/>
      <c r="P14" s="424"/>
      <c r="Q14" s="425"/>
    </row>
    <row r="15" spans="1:17" x14ac:dyDescent="0.55000000000000004">
      <c r="A15" s="73" t="s">
        <v>9</v>
      </c>
      <c r="B15" s="74"/>
      <c r="C15" s="423"/>
      <c r="D15" s="424"/>
      <c r="E15" s="424"/>
      <c r="F15" s="424"/>
      <c r="G15" s="424"/>
      <c r="H15" s="424"/>
      <c r="I15" s="424"/>
      <c r="J15" s="424"/>
      <c r="K15" s="424"/>
      <c r="L15" s="425"/>
      <c r="M15" s="423"/>
      <c r="N15" s="424"/>
      <c r="O15" s="424"/>
      <c r="P15" s="424"/>
      <c r="Q15" s="425"/>
    </row>
    <row r="16" spans="1:17" x14ac:dyDescent="0.55000000000000004">
      <c r="A16" s="75" t="s">
        <v>10</v>
      </c>
      <c r="B16" s="76"/>
      <c r="C16" s="423"/>
      <c r="D16" s="424"/>
      <c r="E16" s="424"/>
      <c r="F16" s="424"/>
      <c r="G16" s="424"/>
      <c r="H16" s="424"/>
      <c r="I16" s="424"/>
      <c r="J16" s="424"/>
      <c r="K16" s="424"/>
      <c r="L16" s="425"/>
      <c r="M16" s="423"/>
      <c r="N16" s="424"/>
      <c r="O16" s="424"/>
      <c r="P16" s="424"/>
      <c r="Q16" s="425"/>
    </row>
    <row r="17" spans="1:17" x14ac:dyDescent="0.55000000000000004">
      <c r="A17" s="75" t="s">
        <v>11</v>
      </c>
      <c r="B17" s="76"/>
      <c r="C17" s="423"/>
      <c r="D17" s="424"/>
      <c r="E17" s="424"/>
      <c r="F17" s="424"/>
      <c r="G17" s="424"/>
      <c r="H17" s="424"/>
      <c r="I17" s="424"/>
      <c r="J17" s="424"/>
      <c r="K17" s="424"/>
      <c r="L17" s="425"/>
      <c r="M17" s="423"/>
      <c r="N17" s="424"/>
      <c r="O17" s="424"/>
      <c r="P17" s="424"/>
      <c r="Q17" s="425"/>
    </row>
    <row r="18" spans="1:17" x14ac:dyDescent="0.55000000000000004">
      <c r="A18" s="77" t="s">
        <v>19</v>
      </c>
      <c r="B18" s="78"/>
      <c r="C18" s="423"/>
      <c r="D18" s="424"/>
      <c r="E18" s="424"/>
      <c r="F18" s="424"/>
      <c r="G18" s="424"/>
      <c r="H18" s="424"/>
      <c r="I18" s="424"/>
      <c r="J18" s="424"/>
      <c r="K18" s="424"/>
      <c r="L18" s="425"/>
      <c r="M18" s="423"/>
      <c r="N18" s="424"/>
      <c r="O18" s="424"/>
      <c r="P18" s="424"/>
      <c r="Q18" s="425"/>
    </row>
    <row r="19" spans="1:17" x14ac:dyDescent="0.55000000000000004">
      <c r="A19" s="155" t="s">
        <v>12</v>
      </c>
      <c r="B19" s="156"/>
      <c r="C19" s="423"/>
      <c r="D19" s="424"/>
      <c r="E19" s="424"/>
      <c r="F19" s="424"/>
      <c r="G19" s="424"/>
      <c r="H19" s="424"/>
      <c r="I19" s="424"/>
      <c r="J19" s="424"/>
      <c r="K19" s="424"/>
      <c r="L19" s="425"/>
      <c r="M19" s="423"/>
      <c r="N19" s="424"/>
      <c r="O19" s="424"/>
      <c r="P19" s="424"/>
      <c r="Q19" s="425"/>
    </row>
    <row r="20" spans="1:17" x14ac:dyDescent="0.55000000000000004">
      <c r="A20" s="365" t="s">
        <v>191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</row>
    <row r="21" spans="1:17" x14ac:dyDescent="0.55000000000000004">
      <c r="A21" s="366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</row>
    <row r="22" spans="1:17" s="13" customFormat="1" ht="21.75" customHeight="1" x14ac:dyDescent="0.2">
      <c r="A22" s="579" t="s">
        <v>14</v>
      </c>
      <c r="B22" s="580"/>
      <c r="C22" s="450" t="s">
        <v>127</v>
      </c>
      <c r="D22" s="436" t="s">
        <v>161</v>
      </c>
      <c r="E22" s="437"/>
      <c r="F22" s="455" t="s">
        <v>160</v>
      </c>
      <c r="G22" s="456"/>
      <c r="H22" s="456"/>
      <c r="I22" s="456"/>
      <c r="J22" s="456"/>
      <c r="K22" s="456"/>
      <c r="L22" s="456"/>
      <c r="M22" s="456"/>
      <c r="N22" s="456"/>
      <c r="O22" s="457"/>
      <c r="P22" s="452" t="s">
        <v>126</v>
      </c>
      <c r="Q22" s="452" t="s">
        <v>225</v>
      </c>
    </row>
    <row r="23" spans="1:17" s="13" customFormat="1" ht="79.5" customHeight="1" x14ac:dyDescent="0.2">
      <c r="A23" s="581"/>
      <c r="B23" s="582"/>
      <c r="C23" s="461"/>
      <c r="D23" s="438"/>
      <c r="E23" s="439"/>
      <c r="F23" s="434" t="s">
        <v>156</v>
      </c>
      <c r="G23" s="454"/>
      <c r="H23" s="434" t="s">
        <v>157</v>
      </c>
      <c r="I23" s="435"/>
      <c r="J23" s="468" t="s">
        <v>155</v>
      </c>
      <c r="K23" s="469"/>
      <c r="L23" s="462" t="s">
        <v>158</v>
      </c>
      <c r="M23" s="464"/>
      <c r="N23" s="454" t="s">
        <v>159</v>
      </c>
      <c r="O23" s="435"/>
      <c r="P23" s="453"/>
      <c r="Q23" s="578"/>
    </row>
    <row r="24" spans="1:17" s="13" customFormat="1" ht="21" x14ac:dyDescent="0.2">
      <c r="A24" s="18" t="s">
        <v>47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157"/>
      <c r="Q24" s="158"/>
    </row>
    <row r="25" spans="1:17" s="13" customFormat="1" ht="21.75" x14ac:dyDescent="0.2">
      <c r="A25" s="129"/>
      <c r="B25" s="124"/>
      <c r="C25" s="144"/>
      <c r="D25" s="362"/>
      <c r="E25" s="364"/>
      <c r="F25" s="362"/>
      <c r="G25" s="364"/>
      <c r="H25" s="403"/>
      <c r="I25" s="404"/>
      <c r="J25" s="403"/>
      <c r="K25" s="404"/>
      <c r="L25" s="403"/>
      <c r="M25" s="404"/>
      <c r="N25" s="403"/>
      <c r="O25" s="404"/>
      <c r="P25" s="148"/>
      <c r="Q25" s="148"/>
    </row>
    <row r="26" spans="1:17" s="13" customFormat="1" ht="21.75" x14ac:dyDescent="0.2">
      <c r="A26" s="129"/>
      <c r="B26" s="131"/>
      <c r="C26" s="145"/>
      <c r="D26" s="405"/>
      <c r="E26" s="406"/>
      <c r="F26" s="413"/>
      <c r="G26" s="255"/>
      <c r="H26" s="413"/>
      <c r="I26" s="255"/>
      <c r="J26" s="413"/>
      <c r="K26" s="255"/>
      <c r="L26" s="413"/>
      <c r="M26" s="255"/>
      <c r="N26" s="413"/>
      <c r="O26" s="415"/>
      <c r="P26" s="149"/>
      <c r="Q26" s="149"/>
    </row>
    <row r="27" spans="1:17" s="13" customFormat="1" ht="21.75" x14ac:dyDescent="0.2">
      <c r="A27" s="129"/>
      <c r="B27" s="131"/>
      <c r="C27" s="145"/>
      <c r="D27" s="405"/>
      <c r="E27" s="406"/>
      <c r="F27" s="253"/>
      <c r="G27" s="255"/>
      <c r="H27" s="253"/>
      <c r="I27" s="255"/>
      <c r="J27" s="253"/>
      <c r="K27" s="255"/>
      <c r="L27" s="253"/>
      <c r="M27" s="255"/>
      <c r="N27" s="253"/>
      <c r="O27" s="255"/>
      <c r="P27" s="149"/>
      <c r="Q27" s="149"/>
    </row>
    <row r="28" spans="1:17" s="13" customFormat="1" ht="21.75" x14ac:dyDescent="0.2">
      <c r="A28" s="27"/>
      <c r="B28" s="29"/>
      <c r="C28" s="145"/>
      <c r="D28" s="407"/>
      <c r="E28" s="408"/>
      <c r="F28" s="413"/>
      <c r="G28" s="255"/>
      <c r="H28" s="413"/>
      <c r="I28" s="415"/>
      <c r="J28" s="413"/>
      <c r="K28" s="255"/>
      <c r="L28" s="413"/>
      <c r="M28" s="255"/>
      <c r="N28" s="411"/>
      <c r="O28" s="412"/>
      <c r="P28" s="150"/>
      <c r="Q28" s="150"/>
    </row>
    <row r="29" spans="1:17" s="13" customFormat="1" ht="21" x14ac:dyDescent="0.2">
      <c r="A29" s="416" t="s">
        <v>248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8"/>
    </row>
    <row r="30" spans="1:17" s="13" customFormat="1" ht="21.75" x14ac:dyDescent="0.2">
      <c r="A30" s="129"/>
      <c r="B30" s="131"/>
      <c r="C30" s="142"/>
      <c r="D30" s="583"/>
      <c r="E30" s="584"/>
      <c r="F30" s="583"/>
      <c r="G30" s="584"/>
      <c r="H30" s="576"/>
      <c r="I30" s="577"/>
      <c r="J30" s="576"/>
      <c r="K30" s="577"/>
      <c r="L30" s="576"/>
      <c r="M30" s="577"/>
      <c r="N30" s="576"/>
      <c r="O30" s="577"/>
      <c r="P30" s="146"/>
      <c r="Q30" s="146"/>
    </row>
    <row r="31" spans="1:17" s="13" customFormat="1" ht="21.75" x14ac:dyDescent="0.2">
      <c r="A31" s="129"/>
      <c r="B31" s="131"/>
      <c r="C31" s="145"/>
      <c r="D31" s="405"/>
      <c r="E31" s="406"/>
      <c r="F31" s="413"/>
      <c r="G31" s="255"/>
      <c r="H31" s="413"/>
      <c r="I31" s="255"/>
      <c r="J31" s="413"/>
      <c r="K31" s="255"/>
      <c r="L31" s="413"/>
      <c r="M31" s="255"/>
      <c r="N31" s="413"/>
      <c r="O31" s="415"/>
      <c r="P31" s="149"/>
      <c r="Q31" s="149"/>
    </row>
    <row r="32" spans="1:17" s="13" customFormat="1" ht="21.75" x14ac:dyDescent="0.2">
      <c r="A32" s="129"/>
      <c r="B32" s="131"/>
      <c r="C32" s="145"/>
      <c r="D32" s="405"/>
      <c r="E32" s="406"/>
      <c r="F32" s="253"/>
      <c r="G32" s="255"/>
      <c r="H32" s="253"/>
      <c r="I32" s="255"/>
      <c r="J32" s="253"/>
      <c r="K32" s="255"/>
      <c r="L32" s="253"/>
      <c r="M32" s="255"/>
      <c r="N32" s="253"/>
      <c r="O32" s="255"/>
      <c r="P32" s="149"/>
      <c r="Q32" s="149"/>
    </row>
    <row r="33" spans="1:17" s="13" customFormat="1" ht="21.75" x14ac:dyDescent="0.2">
      <c r="A33" s="27"/>
      <c r="B33" s="29"/>
      <c r="C33" s="145"/>
      <c r="D33" s="407"/>
      <c r="E33" s="408"/>
      <c r="F33" s="413"/>
      <c r="G33" s="255"/>
      <c r="H33" s="413"/>
      <c r="I33" s="415"/>
      <c r="J33" s="413"/>
      <c r="K33" s="255"/>
      <c r="L33" s="413"/>
      <c r="M33" s="255"/>
      <c r="N33" s="411"/>
      <c r="O33" s="412"/>
      <c r="P33" s="150"/>
      <c r="Q33" s="150"/>
    </row>
    <row r="34" spans="1:17" s="13" customFormat="1" ht="21.6" customHeight="1" x14ac:dyDescent="0.2">
      <c r="A34" s="416" t="s">
        <v>250</v>
      </c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8"/>
    </row>
    <row r="35" spans="1:17" s="13" customFormat="1" ht="21.75" x14ac:dyDescent="0.2">
      <c r="A35" s="129"/>
      <c r="B35" s="124"/>
      <c r="C35" s="144"/>
      <c r="D35" s="362"/>
      <c r="E35" s="364"/>
      <c r="F35" s="362"/>
      <c r="G35" s="364"/>
      <c r="H35" s="403"/>
      <c r="I35" s="404"/>
      <c r="J35" s="403"/>
      <c r="K35" s="404"/>
      <c r="L35" s="403"/>
      <c r="M35" s="404"/>
      <c r="N35" s="403"/>
      <c r="O35" s="404"/>
      <c r="P35" s="148"/>
      <c r="Q35" s="148"/>
    </row>
    <row r="36" spans="1:17" s="13" customFormat="1" ht="21.75" x14ac:dyDescent="0.2">
      <c r="A36" s="129"/>
      <c r="B36" s="131"/>
      <c r="C36" s="145"/>
      <c r="D36" s="405"/>
      <c r="E36" s="406"/>
      <c r="F36" s="413"/>
      <c r="G36" s="255"/>
      <c r="H36" s="413"/>
      <c r="I36" s="255"/>
      <c r="J36" s="413"/>
      <c r="K36" s="255"/>
      <c r="L36" s="413"/>
      <c r="M36" s="255"/>
      <c r="N36" s="413"/>
      <c r="O36" s="415"/>
      <c r="P36" s="149"/>
      <c r="Q36" s="149"/>
    </row>
    <row r="37" spans="1:17" s="13" customFormat="1" ht="21.75" x14ac:dyDescent="0.2">
      <c r="A37" s="129"/>
      <c r="B37" s="131"/>
      <c r="C37" s="145"/>
      <c r="D37" s="405"/>
      <c r="E37" s="406"/>
      <c r="F37" s="253"/>
      <c r="G37" s="255"/>
      <c r="H37" s="253"/>
      <c r="I37" s="255"/>
      <c r="J37" s="253"/>
      <c r="K37" s="255"/>
      <c r="L37" s="253"/>
      <c r="M37" s="255"/>
      <c r="N37" s="253"/>
      <c r="O37" s="255"/>
      <c r="P37" s="149"/>
      <c r="Q37" s="149"/>
    </row>
    <row r="38" spans="1:17" s="13" customFormat="1" ht="21.75" x14ac:dyDescent="0.2">
      <c r="A38" s="27"/>
      <c r="B38" s="29"/>
      <c r="C38" s="145"/>
      <c r="D38" s="407"/>
      <c r="E38" s="408"/>
      <c r="F38" s="413"/>
      <c r="G38" s="255"/>
      <c r="H38" s="413"/>
      <c r="I38" s="415"/>
      <c r="J38" s="413"/>
      <c r="K38" s="255"/>
      <c r="L38" s="413"/>
      <c r="M38" s="255"/>
      <c r="N38" s="411"/>
      <c r="O38" s="412"/>
      <c r="P38" s="150"/>
      <c r="Q38" s="150"/>
    </row>
    <row r="39" spans="1:17" s="13" customFormat="1" ht="21.6" customHeight="1" x14ac:dyDescent="0.2">
      <c r="A39" s="416" t="s">
        <v>249</v>
      </c>
      <c r="B39" s="417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8"/>
    </row>
    <row r="40" spans="1:17" s="13" customFormat="1" ht="21.75" x14ac:dyDescent="0.2">
      <c r="A40" s="123"/>
      <c r="B40" s="124"/>
      <c r="C40" s="144"/>
      <c r="D40" s="362"/>
      <c r="E40" s="364"/>
      <c r="F40" s="362"/>
      <c r="G40" s="364"/>
      <c r="H40" s="403"/>
      <c r="I40" s="404"/>
      <c r="J40" s="403"/>
      <c r="K40" s="404"/>
      <c r="L40" s="403"/>
      <c r="M40" s="404"/>
      <c r="N40" s="403"/>
      <c r="O40" s="404"/>
      <c r="P40" s="148"/>
      <c r="Q40" s="148"/>
    </row>
    <row r="41" spans="1:17" s="13" customFormat="1" ht="21.75" x14ac:dyDescent="0.2">
      <c r="A41" s="126"/>
      <c r="B41" s="127"/>
      <c r="C41" s="145"/>
      <c r="D41" s="405"/>
      <c r="E41" s="406"/>
      <c r="F41" s="413"/>
      <c r="G41" s="255"/>
      <c r="H41" s="413"/>
      <c r="I41" s="255"/>
      <c r="J41" s="413"/>
      <c r="K41" s="255"/>
      <c r="L41" s="413"/>
      <c r="M41" s="255"/>
      <c r="N41" s="413"/>
      <c r="O41" s="415"/>
      <c r="P41" s="149"/>
      <c r="Q41" s="149"/>
    </row>
    <row r="42" spans="1:17" s="13" customFormat="1" ht="21.75" x14ac:dyDescent="0.2">
      <c r="A42" s="126"/>
      <c r="B42" s="127"/>
      <c r="C42" s="145"/>
      <c r="D42" s="405"/>
      <c r="E42" s="406"/>
      <c r="F42" s="253"/>
      <c r="G42" s="255"/>
      <c r="H42" s="253"/>
      <c r="I42" s="255"/>
      <c r="J42" s="253"/>
      <c r="K42" s="255"/>
      <c r="L42" s="253"/>
      <c r="M42" s="255"/>
      <c r="N42" s="253"/>
      <c r="O42" s="255"/>
      <c r="P42" s="149"/>
      <c r="Q42" s="149"/>
    </row>
    <row r="43" spans="1:17" s="13" customFormat="1" ht="21.75" x14ac:dyDescent="0.2">
      <c r="A43" s="28"/>
      <c r="B43" s="29"/>
      <c r="C43" s="153"/>
      <c r="D43" s="407"/>
      <c r="E43" s="408"/>
      <c r="F43" s="409"/>
      <c r="G43" s="299"/>
      <c r="H43" s="409"/>
      <c r="I43" s="572"/>
      <c r="J43" s="409"/>
      <c r="K43" s="299"/>
      <c r="L43" s="409"/>
      <c r="M43" s="299"/>
      <c r="N43" s="411"/>
      <c r="O43" s="412"/>
      <c r="P43" s="150"/>
      <c r="Q43" s="150"/>
    </row>
    <row r="44" spans="1:17" s="13" customFormat="1" ht="21.6" customHeight="1" x14ac:dyDescent="0.2">
      <c r="A44" s="573" t="s">
        <v>50</v>
      </c>
      <c r="B44" s="574"/>
      <c r="C44" s="574"/>
      <c r="D44" s="574"/>
      <c r="E44" s="574"/>
      <c r="F44" s="574"/>
      <c r="G44" s="574"/>
      <c r="H44" s="574"/>
      <c r="I44" s="574"/>
      <c r="J44" s="574"/>
      <c r="K44" s="574"/>
      <c r="L44" s="574"/>
      <c r="M44" s="574"/>
      <c r="N44" s="574"/>
      <c r="O44" s="574"/>
      <c r="P44" s="574"/>
      <c r="Q44" s="575"/>
    </row>
    <row r="45" spans="1:17" s="13" customFormat="1" ht="21.75" x14ac:dyDescent="0.2">
      <c r="A45" s="123"/>
      <c r="B45" s="124"/>
      <c r="C45" s="144"/>
      <c r="D45" s="362"/>
      <c r="E45" s="364"/>
      <c r="F45" s="362"/>
      <c r="G45" s="364"/>
      <c r="H45" s="403"/>
      <c r="I45" s="404"/>
      <c r="J45" s="403"/>
      <c r="K45" s="404"/>
      <c r="L45" s="403"/>
      <c r="M45" s="404"/>
      <c r="N45" s="403"/>
      <c r="O45" s="404"/>
      <c r="P45" s="148"/>
      <c r="Q45" s="148"/>
    </row>
    <row r="46" spans="1:17" s="13" customFormat="1" ht="21.75" x14ac:dyDescent="0.2">
      <c r="A46" s="126"/>
      <c r="B46" s="127"/>
      <c r="C46" s="145"/>
      <c r="D46" s="405"/>
      <c r="E46" s="406"/>
      <c r="F46" s="413"/>
      <c r="G46" s="255"/>
      <c r="H46" s="413"/>
      <c r="I46" s="255"/>
      <c r="J46" s="413"/>
      <c r="K46" s="255"/>
      <c r="L46" s="413"/>
      <c r="M46" s="255"/>
      <c r="N46" s="413"/>
      <c r="O46" s="415"/>
      <c r="P46" s="149"/>
      <c r="Q46" s="149"/>
    </row>
    <row r="47" spans="1:17" s="13" customFormat="1" ht="21.75" x14ac:dyDescent="0.2">
      <c r="A47" s="28"/>
      <c r="B47" s="29"/>
      <c r="C47" s="153"/>
      <c r="D47" s="407"/>
      <c r="E47" s="408"/>
      <c r="F47" s="409"/>
      <c r="G47" s="299"/>
      <c r="H47" s="409"/>
      <c r="I47" s="572"/>
      <c r="J47" s="409"/>
      <c r="K47" s="299"/>
      <c r="L47" s="409"/>
      <c r="M47" s="299"/>
      <c r="N47" s="411"/>
      <c r="O47" s="412"/>
      <c r="P47" s="150"/>
      <c r="Q47" s="150"/>
    </row>
    <row r="48" spans="1:17" s="14" customFormat="1" ht="23.25" customHeight="1" x14ac:dyDescent="0.2">
      <c r="A48" s="571" t="s">
        <v>124</v>
      </c>
      <c r="B48" s="485"/>
      <c r="C48" s="485"/>
      <c r="D48" s="485"/>
      <c r="E48" s="485"/>
      <c r="F48" s="485"/>
      <c r="G48" s="485"/>
      <c r="H48" s="485"/>
      <c r="I48" s="485"/>
      <c r="J48" s="485"/>
      <c r="K48" s="485"/>
      <c r="L48" s="485"/>
      <c r="M48" s="485"/>
      <c r="N48" s="485"/>
      <c r="O48" s="485"/>
      <c r="P48" s="486"/>
      <c r="Q48" s="154"/>
    </row>
    <row r="49" spans="1:18" s="14" customFormat="1" ht="23.25" customHeight="1" x14ac:dyDescent="0.2">
      <c r="A49" s="164"/>
      <c r="B49" s="165"/>
      <c r="C49" s="166"/>
      <c r="D49" s="166"/>
      <c r="E49" s="166"/>
      <c r="F49" s="174"/>
      <c r="G49" s="174"/>
      <c r="H49" s="174"/>
      <c r="I49" s="174"/>
      <c r="J49" s="174"/>
      <c r="K49" s="174"/>
      <c r="L49" s="174"/>
      <c r="M49" s="174"/>
      <c r="N49" s="174"/>
      <c r="O49" s="175"/>
      <c r="P49" s="165"/>
      <c r="Q49" s="176"/>
    </row>
    <row r="50" spans="1:18" x14ac:dyDescent="0.55000000000000004">
      <c r="A50" s="169"/>
      <c r="B50" s="11"/>
      <c r="Q50" s="6"/>
    </row>
    <row r="51" spans="1:18" x14ac:dyDescent="0.55000000000000004">
      <c r="A51" s="52"/>
      <c r="B51" s="1" t="s">
        <v>37</v>
      </c>
      <c r="L51" s="1" t="s">
        <v>38</v>
      </c>
      <c r="Q51" s="6"/>
    </row>
    <row r="52" spans="1:18" x14ac:dyDescent="0.55000000000000004">
      <c r="A52" s="52"/>
      <c r="B52" s="367" t="s">
        <v>15</v>
      </c>
      <c r="C52" s="367"/>
      <c r="D52" s="367"/>
      <c r="L52" s="367" t="s">
        <v>148</v>
      </c>
      <c r="M52" s="367"/>
      <c r="N52" s="367"/>
      <c r="O52" s="367"/>
      <c r="Q52" s="6"/>
    </row>
    <row r="53" spans="1:18" x14ac:dyDescent="0.55000000000000004">
      <c r="A53" s="7"/>
      <c r="B53" s="2" t="s">
        <v>29</v>
      </c>
      <c r="C53" s="2"/>
      <c r="D53" s="2"/>
      <c r="E53" s="2"/>
      <c r="F53" s="2"/>
      <c r="G53" s="2"/>
      <c r="H53" s="2"/>
      <c r="I53" s="2"/>
      <c r="J53" s="2"/>
      <c r="K53" s="2"/>
      <c r="L53" s="2" t="s">
        <v>29</v>
      </c>
      <c r="M53" s="2"/>
      <c r="N53" s="2"/>
      <c r="O53" s="2"/>
      <c r="P53" s="2"/>
      <c r="Q53" s="3"/>
    </row>
    <row r="54" spans="1:18" x14ac:dyDescent="0.55000000000000004">
      <c r="A54" s="11" t="s">
        <v>224</v>
      </c>
      <c r="B54" s="11"/>
    </row>
    <row r="55" spans="1:18" s="11" customFormat="1" ht="23.25" x14ac:dyDescent="0.5"/>
    <row r="56" spans="1:18" s="8" customFormat="1" ht="21.75" customHeight="1" x14ac:dyDescent="0.5">
      <c r="A56" s="479" t="s">
        <v>57</v>
      </c>
      <c r="B56" s="480"/>
      <c r="C56" s="481"/>
      <c r="D56" s="479" t="s">
        <v>22</v>
      </c>
      <c r="E56" s="480"/>
      <c r="F56" s="481"/>
      <c r="G56" s="479" t="s">
        <v>251</v>
      </c>
      <c r="H56" s="480"/>
      <c r="I56" s="480"/>
      <c r="J56" s="480"/>
      <c r="K56" s="480"/>
      <c r="L56" s="481"/>
      <c r="M56" s="479" t="s">
        <v>256</v>
      </c>
      <c r="N56" s="480"/>
      <c r="O56" s="480"/>
      <c r="P56" s="480"/>
      <c r="Q56" s="481"/>
    </row>
    <row r="57" spans="1:18" s="8" customFormat="1" ht="60" customHeight="1" x14ac:dyDescent="0.5">
      <c r="A57" s="482"/>
      <c r="B57" s="483"/>
      <c r="C57" s="484"/>
      <c r="D57" s="482"/>
      <c r="E57" s="483"/>
      <c r="F57" s="484"/>
      <c r="G57" s="482"/>
      <c r="H57" s="483"/>
      <c r="I57" s="483"/>
      <c r="J57" s="483"/>
      <c r="K57" s="483"/>
      <c r="L57" s="484"/>
      <c r="M57" s="482"/>
      <c r="N57" s="483"/>
      <c r="O57" s="483"/>
      <c r="P57" s="483"/>
      <c r="Q57" s="484"/>
      <c r="R57" s="8">
        <v>0</v>
      </c>
    </row>
    <row r="58" spans="1:18" s="8" customFormat="1" ht="18.95" customHeight="1" x14ac:dyDescent="0.5">
      <c r="A58" s="400" t="s">
        <v>82</v>
      </c>
      <c r="B58" s="401"/>
      <c r="C58" s="402"/>
      <c r="D58" s="470"/>
      <c r="E58" s="471"/>
      <c r="F58" s="472"/>
      <c r="G58" s="473">
        <v>1</v>
      </c>
      <c r="H58" s="474"/>
      <c r="I58" s="474"/>
      <c r="J58" s="474"/>
      <c r="K58" s="474"/>
      <c r="L58" s="475"/>
      <c r="M58" s="476" t="s">
        <v>235</v>
      </c>
      <c r="N58" s="477"/>
      <c r="O58" s="477"/>
      <c r="P58" s="477"/>
      <c r="Q58" s="478"/>
      <c r="R58" s="8">
        <v>1</v>
      </c>
    </row>
    <row r="59" spans="1:18" s="8" customFormat="1" ht="18.95" customHeight="1" x14ac:dyDescent="0.5">
      <c r="A59" s="429" t="s">
        <v>83</v>
      </c>
      <c r="B59" s="430"/>
      <c r="C59" s="431"/>
      <c r="D59" s="374"/>
      <c r="E59" s="375"/>
      <c r="F59" s="376"/>
      <c r="G59" s="377">
        <v>1</v>
      </c>
      <c r="H59" s="378"/>
      <c r="I59" s="378"/>
      <c r="J59" s="378"/>
      <c r="K59" s="378"/>
      <c r="L59" s="379"/>
      <c r="M59" s="568" t="s">
        <v>235</v>
      </c>
      <c r="N59" s="569"/>
      <c r="O59" s="569"/>
      <c r="P59" s="569"/>
      <c r="Q59" s="570"/>
      <c r="R59" s="8">
        <v>2</v>
      </c>
    </row>
    <row r="60" spans="1:18" s="8" customFormat="1" ht="18.95" customHeight="1" x14ac:dyDescent="0.5">
      <c r="A60" s="429" t="s">
        <v>84</v>
      </c>
      <c r="B60" s="430"/>
      <c r="C60" s="431"/>
      <c r="D60" s="374"/>
      <c r="E60" s="375"/>
      <c r="F60" s="376"/>
      <c r="G60" s="389">
        <v>1</v>
      </c>
      <c r="H60" s="390"/>
      <c r="I60" s="390"/>
      <c r="J60" s="390"/>
      <c r="K60" s="390"/>
      <c r="L60" s="391"/>
      <c r="M60" s="565" t="s">
        <v>235</v>
      </c>
      <c r="N60" s="566"/>
      <c r="O60" s="566"/>
      <c r="P60" s="566"/>
      <c r="Q60" s="567"/>
      <c r="R60" s="8">
        <v>3</v>
      </c>
    </row>
    <row r="61" spans="1:18" s="8" customFormat="1" ht="21.75" x14ac:dyDescent="0.5">
      <c r="A61" s="386" t="s">
        <v>121</v>
      </c>
      <c r="B61" s="387"/>
      <c r="C61" s="387"/>
      <c r="D61" s="387"/>
      <c r="E61" s="387"/>
      <c r="F61" s="387"/>
      <c r="G61" s="387"/>
      <c r="H61" s="387"/>
      <c r="I61" s="387"/>
      <c r="J61" s="387"/>
      <c r="K61" s="387"/>
      <c r="L61" s="388"/>
      <c r="M61" s="380">
        <f>(COUNTIF(M58:Q60, "เป็นไปตามความคาดหวัง")+COUNTIF(M58:Q60,"เหนือกว่าความคาดหวัง"))*10/3</f>
        <v>0</v>
      </c>
      <c r="N61" s="381"/>
      <c r="O61" s="381"/>
      <c r="P61" s="381"/>
      <c r="Q61" s="382"/>
      <c r="R61" s="8">
        <v>4</v>
      </c>
    </row>
    <row r="62" spans="1:18" s="8" customFormat="1" ht="21.75" x14ac:dyDescent="0.5">
      <c r="A62" s="458" t="s">
        <v>257</v>
      </c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60"/>
      <c r="M62" s="383">
        <f>M61</f>
        <v>0</v>
      </c>
      <c r="N62" s="384"/>
      <c r="O62" s="384"/>
      <c r="P62" s="384"/>
      <c r="Q62" s="385"/>
      <c r="R62" s="8">
        <v>5</v>
      </c>
    </row>
    <row r="63" spans="1:18" s="8" customFormat="1" ht="77.25" customHeight="1" x14ac:dyDescent="0.5">
      <c r="A63" s="462" t="s">
        <v>187</v>
      </c>
      <c r="B63" s="463"/>
      <c r="C63" s="464"/>
      <c r="D63" s="356" t="s">
        <v>22</v>
      </c>
      <c r="E63" s="357"/>
      <c r="F63" s="358"/>
      <c r="G63" s="368" t="s">
        <v>253</v>
      </c>
      <c r="H63" s="369"/>
      <c r="I63" s="369"/>
      <c r="J63" s="369"/>
      <c r="K63" s="369"/>
      <c r="L63" s="370"/>
      <c r="M63" s="462" t="s">
        <v>256</v>
      </c>
      <c r="N63" s="369"/>
      <c r="O63" s="369"/>
      <c r="P63" s="369"/>
      <c r="Q63" s="370"/>
    </row>
    <row r="64" spans="1:18" s="8" customFormat="1" ht="21.75" x14ac:dyDescent="0.5">
      <c r="A64" s="392" t="s">
        <v>21</v>
      </c>
      <c r="B64" s="393"/>
      <c r="C64" s="394"/>
      <c r="D64" s="470"/>
      <c r="E64" s="471"/>
      <c r="F64" s="472"/>
      <c r="G64" s="473">
        <v>1</v>
      </c>
      <c r="H64" s="474"/>
      <c r="I64" s="474"/>
      <c r="J64" s="474"/>
      <c r="K64" s="474"/>
      <c r="L64" s="475"/>
      <c r="M64" s="476" t="s">
        <v>235</v>
      </c>
      <c r="N64" s="477"/>
      <c r="O64" s="477"/>
      <c r="P64" s="477"/>
      <c r="Q64" s="478"/>
    </row>
    <row r="65" spans="1:17" s="8" customFormat="1" ht="21.75" x14ac:dyDescent="0.5">
      <c r="A65" s="490" t="s">
        <v>20</v>
      </c>
      <c r="B65" s="491"/>
      <c r="C65" s="492"/>
      <c r="D65" s="374"/>
      <c r="E65" s="375"/>
      <c r="F65" s="376"/>
      <c r="G65" s="377">
        <v>1</v>
      </c>
      <c r="H65" s="378"/>
      <c r="I65" s="378"/>
      <c r="J65" s="378"/>
      <c r="K65" s="378"/>
      <c r="L65" s="379"/>
      <c r="M65" s="377" t="s">
        <v>235</v>
      </c>
      <c r="N65" s="378"/>
      <c r="O65" s="378"/>
      <c r="P65" s="378"/>
      <c r="Q65" s="379"/>
    </row>
    <row r="66" spans="1:17" s="8" customFormat="1" ht="21.75" x14ac:dyDescent="0.5">
      <c r="A66" s="490" t="s">
        <v>236</v>
      </c>
      <c r="B66" s="491"/>
      <c r="C66" s="492"/>
      <c r="D66" s="374"/>
      <c r="E66" s="375"/>
      <c r="F66" s="376"/>
      <c r="G66" s="377">
        <v>1</v>
      </c>
      <c r="H66" s="378"/>
      <c r="I66" s="378"/>
      <c r="J66" s="378"/>
      <c r="K66" s="378"/>
      <c r="L66" s="379"/>
      <c r="M66" s="377" t="s">
        <v>235</v>
      </c>
      <c r="N66" s="378"/>
      <c r="O66" s="378"/>
      <c r="P66" s="378"/>
      <c r="Q66" s="379"/>
    </row>
    <row r="67" spans="1:17" s="8" customFormat="1" ht="21.75" x14ac:dyDescent="0.5">
      <c r="A67" s="490" t="s">
        <v>53</v>
      </c>
      <c r="B67" s="491"/>
      <c r="C67" s="492"/>
      <c r="D67" s="374"/>
      <c r="E67" s="375"/>
      <c r="F67" s="376"/>
      <c r="G67" s="377">
        <v>1</v>
      </c>
      <c r="H67" s="378"/>
      <c r="I67" s="378"/>
      <c r="J67" s="378"/>
      <c r="K67" s="378"/>
      <c r="L67" s="379"/>
      <c r="M67" s="377" t="s">
        <v>235</v>
      </c>
      <c r="N67" s="378"/>
      <c r="O67" s="378"/>
      <c r="P67" s="378"/>
      <c r="Q67" s="379"/>
    </row>
    <row r="68" spans="1:17" s="8" customFormat="1" ht="21.75" x14ac:dyDescent="0.5">
      <c r="A68" s="397" t="s">
        <v>237</v>
      </c>
      <c r="B68" s="398"/>
      <c r="C68" s="399"/>
      <c r="D68" s="562"/>
      <c r="E68" s="563"/>
      <c r="F68" s="564"/>
      <c r="G68" s="389">
        <v>1</v>
      </c>
      <c r="H68" s="390"/>
      <c r="I68" s="390"/>
      <c r="J68" s="390"/>
      <c r="K68" s="390"/>
      <c r="L68" s="391"/>
      <c r="M68" s="377" t="s">
        <v>235</v>
      </c>
      <c r="N68" s="378"/>
      <c r="O68" s="378"/>
      <c r="P68" s="378"/>
      <c r="Q68" s="379"/>
    </row>
    <row r="69" spans="1:17" s="8" customFormat="1" ht="21.75" x14ac:dyDescent="0.5">
      <c r="A69" s="386" t="s">
        <v>130</v>
      </c>
      <c r="B69" s="387"/>
      <c r="C69" s="387"/>
      <c r="D69" s="387"/>
      <c r="E69" s="387"/>
      <c r="F69" s="387"/>
      <c r="G69" s="387"/>
      <c r="H69" s="387"/>
      <c r="I69" s="387"/>
      <c r="J69" s="387"/>
      <c r="K69" s="387"/>
      <c r="L69" s="387"/>
      <c r="M69" s="380">
        <f>(COUNTIF(M64:Q68, "เป็นไปตามความคาดหวัง")+COUNTIF(M64:Q68,"เหนือกว่าความคาดหวัง"))*15/5</f>
        <v>0</v>
      </c>
      <c r="N69" s="381"/>
      <c r="O69" s="381"/>
      <c r="P69" s="381"/>
      <c r="Q69" s="382"/>
    </row>
    <row r="70" spans="1:17" s="8" customFormat="1" ht="21.75" x14ac:dyDescent="0.5">
      <c r="A70" s="395" t="s">
        <v>258</v>
      </c>
      <c r="B70" s="396"/>
      <c r="C70" s="396"/>
      <c r="D70" s="396"/>
      <c r="E70" s="396"/>
      <c r="F70" s="396"/>
      <c r="G70" s="396"/>
      <c r="H70" s="396"/>
      <c r="I70" s="396"/>
      <c r="J70" s="396"/>
      <c r="K70" s="396"/>
      <c r="L70" s="396"/>
      <c r="M70" s="383">
        <f>M69</f>
        <v>0</v>
      </c>
      <c r="N70" s="384"/>
      <c r="O70" s="384"/>
      <c r="P70" s="384"/>
      <c r="Q70" s="385"/>
    </row>
    <row r="71" spans="1:17" s="8" customFormat="1" ht="21.75" x14ac:dyDescent="0.5">
      <c r="A71" s="559" t="s">
        <v>132</v>
      </c>
      <c r="B71" s="560"/>
      <c r="C71" s="560"/>
      <c r="D71" s="560"/>
      <c r="E71" s="560"/>
      <c r="F71" s="560"/>
      <c r="G71" s="560"/>
      <c r="H71" s="560"/>
      <c r="I71" s="560"/>
      <c r="J71" s="560"/>
      <c r="K71" s="560"/>
      <c r="L71" s="560"/>
      <c r="M71" s="560"/>
      <c r="N71" s="560"/>
      <c r="O71" s="560"/>
      <c r="P71" s="560"/>
      <c r="Q71" s="561"/>
    </row>
    <row r="72" spans="1:17" s="8" customFormat="1" ht="21.75" x14ac:dyDescent="0.5">
      <c r="A72" s="400"/>
      <c r="B72" s="401"/>
      <c r="C72" s="402"/>
      <c r="D72" s="83"/>
      <c r="E72" s="43"/>
      <c r="F72" s="133"/>
      <c r="G72" s="473">
        <v>1</v>
      </c>
      <c r="H72" s="474"/>
      <c r="I72" s="474"/>
      <c r="J72" s="474"/>
      <c r="K72" s="474"/>
      <c r="L72" s="475"/>
      <c r="M72" s="476" t="s">
        <v>235</v>
      </c>
      <c r="N72" s="477"/>
      <c r="O72" s="477"/>
      <c r="P72" s="477"/>
      <c r="Q72" s="478"/>
    </row>
    <row r="73" spans="1:17" s="8" customFormat="1" ht="21.75" x14ac:dyDescent="0.5">
      <c r="A73" s="533"/>
      <c r="B73" s="430"/>
      <c r="C73" s="431"/>
      <c r="D73" s="84"/>
      <c r="E73" s="22"/>
      <c r="F73" s="30"/>
      <c r="G73" s="377">
        <v>1</v>
      </c>
      <c r="H73" s="378"/>
      <c r="I73" s="378"/>
      <c r="J73" s="378"/>
      <c r="K73" s="378"/>
      <c r="L73" s="379"/>
      <c r="M73" s="377" t="s">
        <v>235</v>
      </c>
      <c r="N73" s="378"/>
      <c r="O73" s="378"/>
      <c r="P73" s="378"/>
      <c r="Q73" s="379"/>
    </row>
    <row r="74" spans="1:17" s="8" customFormat="1" ht="21.75" x14ac:dyDescent="0.5">
      <c r="A74" s="490"/>
      <c r="B74" s="491"/>
      <c r="C74" s="492"/>
      <c r="D74" s="16"/>
      <c r="E74" s="21"/>
      <c r="F74" s="71"/>
      <c r="G74" s="389">
        <v>1</v>
      </c>
      <c r="H74" s="390"/>
      <c r="I74" s="390"/>
      <c r="J74" s="390"/>
      <c r="K74" s="390"/>
      <c r="L74" s="391"/>
      <c r="M74" s="377" t="s">
        <v>235</v>
      </c>
      <c r="N74" s="378"/>
      <c r="O74" s="378"/>
      <c r="P74" s="378"/>
      <c r="Q74" s="379"/>
    </row>
    <row r="75" spans="1:17" s="8" customFormat="1" ht="21.75" x14ac:dyDescent="0.5">
      <c r="A75" s="386" t="s">
        <v>133</v>
      </c>
      <c r="B75" s="387"/>
      <c r="C75" s="387"/>
      <c r="D75" s="387"/>
      <c r="E75" s="387"/>
      <c r="F75" s="387"/>
      <c r="G75" s="387"/>
      <c r="H75" s="387"/>
      <c r="I75" s="387"/>
      <c r="J75" s="387"/>
      <c r="K75" s="387"/>
      <c r="L75" s="388"/>
      <c r="M75" s="380">
        <f>(COUNTIF(M72:Q74, "เป็นไปตามความคาดหวัง")+COUNTIF(M72:Q74,"เหนือกว่าความคาดหวัง"))*5/3</f>
        <v>0</v>
      </c>
      <c r="N75" s="381"/>
      <c r="O75" s="381"/>
      <c r="P75" s="381"/>
      <c r="Q75" s="382"/>
    </row>
    <row r="76" spans="1:17" s="8" customFormat="1" ht="21.75" x14ac:dyDescent="0.5">
      <c r="A76" s="465" t="s">
        <v>264</v>
      </c>
      <c r="B76" s="466"/>
      <c r="C76" s="466"/>
      <c r="D76" s="466"/>
      <c r="E76" s="466"/>
      <c r="F76" s="466"/>
      <c r="G76" s="466"/>
      <c r="H76" s="466"/>
      <c r="I76" s="466"/>
      <c r="J76" s="466"/>
      <c r="K76" s="466"/>
      <c r="L76" s="467"/>
      <c r="M76" s="383">
        <f>M75</f>
        <v>0</v>
      </c>
      <c r="N76" s="384"/>
      <c r="O76" s="384"/>
      <c r="P76" s="384"/>
      <c r="Q76" s="385"/>
    </row>
    <row r="77" spans="1:17" s="8" customFormat="1" ht="21.75" x14ac:dyDescent="0.5">
      <c r="A77" s="515" t="s">
        <v>122</v>
      </c>
      <c r="B77" s="516"/>
      <c r="C77" s="516"/>
      <c r="D77" s="516"/>
      <c r="E77" s="516"/>
      <c r="F77" s="516"/>
      <c r="G77" s="516"/>
      <c r="H77" s="516"/>
      <c r="I77" s="516"/>
      <c r="J77" s="516"/>
      <c r="K77" s="516"/>
      <c r="L77" s="516"/>
      <c r="M77" s="383">
        <f>M62+M70+M76</f>
        <v>0</v>
      </c>
      <c r="N77" s="384"/>
      <c r="O77" s="384"/>
      <c r="P77" s="384"/>
      <c r="Q77" s="385"/>
    </row>
    <row r="78" spans="1:17" s="8" customFormat="1" ht="23.25" x14ac:dyDescent="0.5">
      <c r="A78" s="558" t="s">
        <v>102</v>
      </c>
      <c r="B78" s="558"/>
      <c r="C78" s="558"/>
      <c r="D78" s="558"/>
      <c r="E78" s="558"/>
      <c r="F78" s="558"/>
      <c r="G78" s="558"/>
      <c r="H78" s="558"/>
      <c r="I78" s="558"/>
      <c r="J78" s="558"/>
      <c r="K78" s="558"/>
      <c r="L78" s="558"/>
      <c r="M78" s="558"/>
      <c r="N78" s="558"/>
      <c r="O78" s="558"/>
      <c r="P78" s="558"/>
      <c r="Q78" s="558"/>
    </row>
    <row r="79" spans="1:17" s="8" customFormat="1" ht="21.75" x14ac:dyDescent="0.5">
      <c r="A79" s="504" t="s">
        <v>85</v>
      </c>
      <c r="B79" s="504"/>
      <c r="C79" s="504"/>
      <c r="D79" s="504"/>
      <c r="E79" s="504"/>
      <c r="F79" s="504"/>
      <c r="G79" s="504"/>
      <c r="H79" s="504"/>
      <c r="I79" s="504"/>
      <c r="J79" s="504"/>
      <c r="K79" s="504"/>
      <c r="L79" s="504"/>
      <c r="M79" s="504"/>
      <c r="N79" s="504"/>
      <c r="O79" s="504"/>
      <c r="P79" s="504"/>
      <c r="Q79" s="504"/>
    </row>
    <row r="80" spans="1:17" s="8" customFormat="1" ht="23.25" x14ac:dyDescent="0.5">
      <c r="A80" s="502" t="s">
        <v>86</v>
      </c>
      <c r="B80" s="503"/>
      <c r="C80" s="503"/>
      <c r="D80" s="503"/>
      <c r="E80" s="503"/>
      <c r="F80" s="24"/>
      <c r="G80" s="25"/>
      <c r="H80" s="192" t="s">
        <v>230</v>
      </c>
      <c r="I80" s="23"/>
      <c r="J80" s="23"/>
      <c r="K80" s="23"/>
      <c r="L80" s="23"/>
      <c r="M80" s="23"/>
      <c r="N80" s="23"/>
      <c r="O80" s="23"/>
      <c r="P80" s="23"/>
      <c r="Q80" s="187"/>
    </row>
    <row r="81" spans="1:17" s="8" customFormat="1" ht="23.25" x14ac:dyDescent="0.5">
      <c r="A81" s="185" t="s">
        <v>226</v>
      </c>
      <c r="B81" s="181"/>
      <c r="C81" s="181" t="s">
        <v>227</v>
      </c>
      <c r="D81" s="181"/>
      <c r="E81" s="181"/>
      <c r="F81" s="15"/>
      <c r="G81" s="67"/>
      <c r="H81" s="186" t="s">
        <v>228</v>
      </c>
      <c r="I81" s="59"/>
      <c r="J81" s="188"/>
      <c r="K81" s="188"/>
      <c r="L81" s="188"/>
      <c r="M81" s="188"/>
      <c r="N81" s="181"/>
      <c r="O81" s="189"/>
      <c r="P81" s="15"/>
      <c r="Q81" s="40"/>
    </row>
    <row r="82" spans="1:17" s="8" customFormat="1" ht="23.25" x14ac:dyDescent="0.5">
      <c r="A82" s="38" t="s">
        <v>23</v>
      </c>
      <c r="B82" s="37" t="s">
        <v>25</v>
      </c>
      <c r="C82" s="181"/>
      <c r="D82" s="181"/>
      <c r="E82" s="181"/>
      <c r="F82" s="15"/>
      <c r="G82" s="67"/>
      <c r="H82" s="186" t="s">
        <v>229</v>
      </c>
      <c r="I82" s="184"/>
      <c r="J82" s="15"/>
      <c r="K82" s="31"/>
      <c r="L82" s="15"/>
      <c r="M82" s="15"/>
      <c r="N82" s="181"/>
      <c r="O82" s="37"/>
      <c r="P82" s="189"/>
      <c r="Q82" s="190"/>
    </row>
    <row r="83" spans="1:17" s="8" customFormat="1" ht="23.25" x14ac:dyDescent="0.5">
      <c r="A83" s="10" t="s">
        <v>24</v>
      </c>
      <c r="B83" s="8" t="s">
        <v>188</v>
      </c>
      <c r="C83" s="181"/>
      <c r="D83" s="181"/>
      <c r="E83" s="181"/>
      <c r="F83" s="15"/>
      <c r="G83" s="67"/>
      <c r="H83" s="191" t="s">
        <v>231</v>
      </c>
      <c r="I83" s="15"/>
      <c r="M83" s="15"/>
      <c r="O83" s="15"/>
      <c r="P83" s="15"/>
      <c r="Q83" s="182"/>
    </row>
    <row r="84" spans="1:17" s="8" customFormat="1" ht="23.25" x14ac:dyDescent="0.5">
      <c r="A84" s="10" t="s">
        <v>26</v>
      </c>
      <c r="B84" s="8" t="s">
        <v>188</v>
      </c>
      <c r="C84" s="181"/>
      <c r="D84" s="181"/>
      <c r="E84" s="181"/>
      <c r="F84" s="15"/>
      <c r="G84" s="67"/>
      <c r="H84" s="15"/>
      <c r="I84" s="15"/>
      <c r="J84" s="15"/>
      <c r="K84" s="15"/>
      <c r="L84" s="15"/>
      <c r="M84" s="15"/>
      <c r="N84" s="15"/>
      <c r="O84" s="15"/>
      <c r="Q84" s="67"/>
    </row>
    <row r="85" spans="1:17" s="8" customFormat="1" x14ac:dyDescent="0.55000000000000004">
      <c r="A85" s="34" t="s">
        <v>27</v>
      </c>
      <c r="B85" s="8" t="s">
        <v>188</v>
      </c>
      <c r="C85" s="181"/>
      <c r="D85" s="181"/>
      <c r="E85" s="181"/>
      <c r="F85" s="15"/>
      <c r="G85" s="67"/>
      <c r="H85" s="518" t="s">
        <v>232</v>
      </c>
      <c r="I85" s="519"/>
      <c r="J85" s="519"/>
      <c r="K85" s="519"/>
      <c r="L85" s="519"/>
      <c r="M85" s="519"/>
      <c r="N85" s="519"/>
      <c r="O85" s="519"/>
      <c r="P85" s="519"/>
      <c r="Q85" s="520"/>
    </row>
    <row r="86" spans="1:17" s="8" customFormat="1" ht="21.75" x14ac:dyDescent="0.5">
      <c r="A86" s="10"/>
      <c r="D86" s="31"/>
      <c r="F86" s="15"/>
      <c r="G86" s="67"/>
      <c r="I86" s="8" t="s">
        <v>163</v>
      </c>
      <c r="L86" s="39" t="s">
        <v>90</v>
      </c>
      <c r="M86" s="31"/>
      <c r="N86" s="89"/>
      <c r="O86" s="89"/>
      <c r="P86" s="89"/>
      <c r="Q86" s="53"/>
    </row>
    <row r="87" spans="1:17" s="8" customFormat="1" x14ac:dyDescent="0.55000000000000004">
      <c r="A87" s="10" t="s">
        <v>0</v>
      </c>
      <c r="F87" s="15"/>
      <c r="G87" s="67"/>
      <c r="I87" s="8" t="s">
        <v>189</v>
      </c>
      <c r="L87" s="39" t="s">
        <v>87</v>
      </c>
      <c r="M87" s="31"/>
      <c r="N87" s="180"/>
      <c r="O87" s="180"/>
      <c r="P87" s="180"/>
      <c r="Q87" s="53"/>
    </row>
    <row r="88" spans="1:17" s="8" customFormat="1" x14ac:dyDescent="0.55000000000000004">
      <c r="A88" s="512" t="s">
        <v>233</v>
      </c>
      <c r="B88" s="513"/>
      <c r="C88" s="513"/>
      <c r="D88" s="513"/>
      <c r="E88" s="513"/>
      <c r="F88" s="513"/>
      <c r="G88" s="514"/>
      <c r="H88" s="1"/>
      <c r="I88" s="8" t="s">
        <v>164</v>
      </c>
      <c r="J88" s="1"/>
      <c r="K88" s="1"/>
      <c r="L88" s="39" t="s">
        <v>88</v>
      </c>
      <c r="M88" s="31"/>
      <c r="N88" s="11"/>
      <c r="O88" s="11"/>
      <c r="P88" s="11"/>
      <c r="Q88" s="53"/>
    </row>
    <row r="89" spans="1:17" s="8" customFormat="1" x14ac:dyDescent="0.55000000000000004">
      <c r="A89" s="44"/>
      <c r="B89" s="45"/>
      <c r="C89" s="15"/>
      <c r="D89" s="1"/>
      <c r="F89" s="15"/>
      <c r="G89" s="6"/>
      <c r="H89" s="1"/>
      <c r="I89" s="8" t="s">
        <v>165</v>
      </c>
      <c r="J89" s="1"/>
      <c r="K89" s="1"/>
      <c r="L89" s="39" t="s">
        <v>89</v>
      </c>
      <c r="M89" s="11"/>
      <c r="N89" s="15"/>
      <c r="O89" s="15"/>
      <c r="P89" s="15"/>
      <c r="Q89" s="32"/>
    </row>
    <row r="90" spans="1:17" s="8" customFormat="1" x14ac:dyDescent="0.55000000000000004">
      <c r="A90" s="5"/>
      <c r="B90" s="1"/>
      <c r="C90" s="1"/>
      <c r="D90" s="15"/>
      <c r="E90" s="15"/>
      <c r="F90" s="1"/>
      <c r="G90" s="6"/>
      <c r="H90" s="1"/>
      <c r="I90" s="8" t="s">
        <v>166</v>
      </c>
      <c r="J90" s="1"/>
      <c r="K90" s="1"/>
      <c r="L90" s="39" t="s">
        <v>28</v>
      </c>
      <c r="M90" s="15"/>
      <c r="N90" s="15"/>
      <c r="O90" s="15"/>
      <c r="P90" s="15"/>
      <c r="Q90" s="33"/>
    </row>
    <row r="91" spans="1:17" s="8" customFormat="1" x14ac:dyDescent="0.55000000000000004">
      <c r="A91" s="183"/>
      <c r="B91" s="45"/>
      <c r="C91" s="15"/>
      <c r="D91" s="15"/>
      <c r="E91" s="15"/>
      <c r="F91" s="9"/>
      <c r="G91" s="3"/>
      <c r="H91" s="1"/>
      <c r="I91" s="1"/>
      <c r="J91" s="39"/>
      <c r="K91" s="15"/>
      <c r="L91" s="15"/>
      <c r="M91" s="15"/>
      <c r="N91" s="35"/>
      <c r="O91" s="35"/>
      <c r="P91" s="15"/>
      <c r="Q91" s="33"/>
    </row>
    <row r="92" spans="1:17" x14ac:dyDescent="0.55000000000000004">
      <c r="A92" s="505" t="s">
        <v>92</v>
      </c>
      <c r="B92" s="506"/>
      <c r="C92" s="506"/>
      <c r="D92" s="506"/>
      <c r="E92" s="506"/>
      <c r="F92" s="506"/>
      <c r="G92" s="507"/>
      <c r="H92" s="529" t="s">
        <v>93</v>
      </c>
      <c r="I92" s="530"/>
      <c r="J92" s="530"/>
      <c r="K92" s="530"/>
      <c r="L92" s="530"/>
      <c r="M92" s="530"/>
      <c r="N92" s="530"/>
      <c r="O92" s="530"/>
      <c r="P92" s="530"/>
      <c r="Q92" s="531"/>
    </row>
    <row r="93" spans="1:17" x14ac:dyDescent="0.55000000000000004">
      <c r="A93" s="52" t="s">
        <v>33</v>
      </c>
      <c r="B93" s="59"/>
      <c r="C93" s="59"/>
      <c r="D93" s="59"/>
      <c r="E93" s="59"/>
      <c r="G93" s="6"/>
      <c r="H93" s="52" t="s">
        <v>32</v>
      </c>
      <c r="I93" s="59"/>
      <c r="J93" s="59"/>
      <c r="K93" s="59"/>
      <c r="L93" s="60"/>
      <c r="M93" s="15"/>
      <c r="N93" s="15"/>
      <c r="O93" s="15"/>
      <c r="P93" s="15"/>
      <c r="Q93" s="33"/>
    </row>
    <row r="94" spans="1:17" x14ac:dyDescent="0.55000000000000004">
      <c r="A94" s="52" t="s">
        <v>33</v>
      </c>
      <c r="B94" s="59"/>
      <c r="C94" s="59"/>
      <c r="D94" s="59"/>
      <c r="E94" s="59"/>
      <c r="G94" s="6"/>
      <c r="H94" s="52" t="s">
        <v>32</v>
      </c>
      <c r="J94" s="39"/>
      <c r="K94" s="15"/>
      <c r="L94" s="15"/>
      <c r="M94" s="15"/>
      <c r="N94" s="15"/>
      <c r="O94" s="15"/>
      <c r="P94" s="15"/>
      <c r="Q94" s="33"/>
    </row>
    <row r="95" spans="1:17" x14ac:dyDescent="0.55000000000000004">
      <c r="A95" s="52" t="s">
        <v>33</v>
      </c>
      <c r="B95" s="59"/>
      <c r="C95" s="59"/>
      <c r="D95" s="59"/>
      <c r="E95" s="59"/>
      <c r="G95" s="6"/>
      <c r="H95" s="52" t="s">
        <v>32</v>
      </c>
      <c r="J95" s="39"/>
      <c r="K95" s="15"/>
      <c r="L95" s="15"/>
      <c r="M95" s="15"/>
      <c r="N95" s="15"/>
      <c r="O95" s="15"/>
      <c r="P95" s="15"/>
      <c r="Q95" s="33"/>
    </row>
    <row r="96" spans="1:17" x14ac:dyDescent="0.55000000000000004">
      <c r="A96" s="52" t="s">
        <v>33</v>
      </c>
      <c r="B96" s="59"/>
      <c r="C96" s="59"/>
      <c r="D96" s="59"/>
      <c r="E96" s="59"/>
      <c r="G96" s="6"/>
      <c r="H96" s="52" t="s">
        <v>32</v>
      </c>
      <c r="J96" s="39"/>
      <c r="K96" s="15"/>
      <c r="L96" s="15"/>
      <c r="M96" s="15"/>
      <c r="N96" s="15"/>
      <c r="O96" s="15"/>
      <c r="P96" s="15"/>
      <c r="Q96" s="33"/>
    </row>
    <row r="97" spans="1:17" x14ac:dyDescent="0.55000000000000004">
      <c r="A97" s="52" t="s">
        <v>33</v>
      </c>
      <c r="B97" s="59"/>
      <c r="C97" s="59"/>
      <c r="D97" s="59"/>
      <c r="E97" s="59"/>
      <c r="G97" s="6"/>
      <c r="H97" s="52" t="s">
        <v>32</v>
      </c>
      <c r="J97" s="39"/>
      <c r="K97" s="15"/>
      <c r="L97" s="15"/>
      <c r="M97" s="15"/>
      <c r="N97" s="15"/>
      <c r="O97" s="15"/>
      <c r="P97" s="15"/>
      <c r="Q97" s="33"/>
    </row>
    <row r="98" spans="1:17" x14ac:dyDescent="0.55000000000000004">
      <c r="A98" s="52" t="s">
        <v>33</v>
      </c>
      <c r="B98" s="59"/>
      <c r="C98" s="59"/>
      <c r="D98" s="59"/>
      <c r="E98" s="59"/>
      <c r="G98" s="6"/>
      <c r="H98" s="52" t="s">
        <v>32</v>
      </c>
      <c r="J98" s="39"/>
      <c r="K98" s="15"/>
      <c r="L98" s="15"/>
      <c r="M98" s="15"/>
      <c r="N98" s="15"/>
      <c r="O98" s="15"/>
      <c r="P98" s="15"/>
      <c r="Q98" s="33"/>
    </row>
    <row r="99" spans="1:17" x14ac:dyDescent="0.55000000000000004">
      <c r="A99" s="52" t="s">
        <v>33</v>
      </c>
      <c r="B99" s="59"/>
      <c r="C99" s="59"/>
      <c r="D99" s="59"/>
      <c r="E99" s="59"/>
      <c r="G99" s="6"/>
      <c r="H99" s="52" t="s">
        <v>32</v>
      </c>
      <c r="J99" s="39"/>
      <c r="K99" s="15"/>
      <c r="L99" s="15"/>
      <c r="M99" s="15"/>
      <c r="N99" s="15"/>
      <c r="O99" s="15"/>
      <c r="P99" s="15"/>
      <c r="Q99" s="33"/>
    </row>
    <row r="100" spans="1:17" x14ac:dyDescent="0.55000000000000004">
      <c r="A100" s="61" t="s">
        <v>33</v>
      </c>
      <c r="B100" s="62"/>
      <c r="C100" s="62"/>
      <c r="D100" s="62"/>
      <c r="E100" s="62"/>
      <c r="F100" s="2"/>
      <c r="G100" s="3"/>
      <c r="H100" s="61" t="s">
        <v>32</v>
      </c>
      <c r="I100" s="2"/>
      <c r="J100" s="63"/>
      <c r="K100" s="35"/>
      <c r="L100" s="35"/>
      <c r="M100" s="35"/>
      <c r="N100" s="35"/>
      <c r="O100" s="35"/>
      <c r="P100" s="35"/>
      <c r="Q100" s="36"/>
    </row>
    <row r="101" spans="1:17" x14ac:dyDescent="0.55000000000000004">
      <c r="A101" s="532" t="s">
        <v>91</v>
      </c>
      <c r="B101" s="532"/>
      <c r="C101" s="532"/>
      <c r="D101" s="532"/>
      <c r="E101" s="532"/>
      <c r="F101" s="532"/>
      <c r="G101" s="532"/>
      <c r="H101" s="532"/>
      <c r="I101" s="532"/>
      <c r="J101" s="532"/>
      <c r="K101" s="532"/>
      <c r="L101" s="532"/>
      <c r="M101" s="532"/>
      <c r="N101" s="532"/>
      <c r="O101" s="532"/>
      <c r="P101" s="532"/>
      <c r="Q101" s="532"/>
    </row>
    <row r="102" spans="1:17" ht="24" customHeight="1" x14ac:dyDescent="0.55000000000000004">
      <c r="A102" s="505" t="s">
        <v>94</v>
      </c>
      <c r="B102" s="506"/>
      <c r="C102" s="506"/>
      <c r="D102" s="506"/>
      <c r="E102" s="506"/>
      <c r="F102" s="4"/>
      <c r="G102" s="25"/>
      <c r="H102" s="530" t="s">
        <v>95</v>
      </c>
      <c r="I102" s="530"/>
      <c r="J102" s="530"/>
      <c r="K102" s="530"/>
      <c r="L102" s="530"/>
      <c r="M102" s="530"/>
      <c r="N102" s="530"/>
      <c r="O102" s="530"/>
      <c r="P102" s="530"/>
      <c r="Q102" s="531"/>
    </row>
    <row r="103" spans="1:17" x14ac:dyDescent="0.55000000000000004">
      <c r="A103" s="52" t="s">
        <v>33</v>
      </c>
      <c r="B103" s="59"/>
      <c r="C103" s="59"/>
      <c r="D103" s="59"/>
      <c r="E103" s="59"/>
      <c r="G103" s="60"/>
      <c r="H103" s="59" t="s">
        <v>31</v>
      </c>
      <c r="I103" s="59"/>
      <c r="J103" s="59"/>
      <c r="K103" s="59"/>
      <c r="L103" s="60"/>
      <c r="M103" s="15"/>
      <c r="N103" s="15"/>
      <c r="O103" s="15"/>
      <c r="P103" s="15"/>
      <c r="Q103" s="33"/>
    </row>
    <row r="104" spans="1:17" x14ac:dyDescent="0.55000000000000004">
      <c r="A104" s="52" t="s">
        <v>33</v>
      </c>
      <c r="B104" s="59"/>
      <c r="C104" s="59"/>
      <c r="D104" s="59"/>
      <c r="E104" s="59"/>
      <c r="G104" s="6"/>
      <c r="H104" s="59" t="s">
        <v>31</v>
      </c>
      <c r="J104" s="39"/>
      <c r="K104" s="15"/>
      <c r="L104" s="40"/>
      <c r="M104" s="15"/>
      <c r="N104" s="15"/>
      <c r="O104" s="15"/>
      <c r="P104" s="15"/>
      <c r="Q104" s="33"/>
    </row>
    <row r="105" spans="1:17" x14ac:dyDescent="0.55000000000000004">
      <c r="A105" s="52" t="s">
        <v>33</v>
      </c>
      <c r="B105" s="59"/>
      <c r="C105" s="59"/>
      <c r="D105" s="59"/>
      <c r="E105" s="59"/>
      <c r="G105" s="6"/>
      <c r="H105" s="59" t="s">
        <v>31</v>
      </c>
      <c r="J105" s="39"/>
      <c r="K105" s="15"/>
      <c r="L105" s="40"/>
      <c r="M105" s="15"/>
      <c r="N105" s="15"/>
      <c r="O105" s="15"/>
      <c r="P105" s="15"/>
      <c r="Q105" s="33"/>
    </row>
    <row r="106" spans="1:17" x14ac:dyDescent="0.55000000000000004">
      <c r="A106" s="52"/>
      <c r="B106" s="1" t="s">
        <v>37</v>
      </c>
      <c r="F106" s="59"/>
      <c r="G106" s="6"/>
      <c r="L106" s="1" t="s">
        <v>37</v>
      </c>
      <c r="Q106" s="6"/>
    </row>
    <row r="107" spans="1:17" x14ac:dyDescent="0.55000000000000004">
      <c r="A107" s="52"/>
      <c r="B107" s="1" t="s">
        <v>30</v>
      </c>
      <c r="F107" s="59"/>
      <c r="G107" s="6"/>
      <c r="L107" s="1" t="s">
        <v>30</v>
      </c>
      <c r="Q107" s="6"/>
    </row>
    <row r="108" spans="1:17" x14ac:dyDescent="0.55000000000000004">
      <c r="A108" s="51"/>
      <c r="B108" s="2" t="s">
        <v>29</v>
      </c>
      <c r="C108" s="2"/>
      <c r="D108" s="2"/>
      <c r="E108" s="2"/>
      <c r="F108" s="2"/>
      <c r="G108" s="3"/>
      <c r="H108" s="2"/>
      <c r="I108" s="2"/>
      <c r="J108" s="2"/>
      <c r="K108" s="2"/>
      <c r="L108" s="2" t="s">
        <v>29</v>
      </c>
      <c r="M108" s="2"/>
      <c r="N108" s="2"/>
      <c r="O108" s="2"/>
      <c r="P108" s="2"/>
      <c r="Q108" s="3"/>
    </row>
    <row r="109" spans="1:17" x14ac:dyDescent="0.55000000000000004">
      <c r="A109" s="505" t="s">
        <v>96</v>
      </c>
      <c r="B109" s="506"/>
      <c r="C109" s="506"/>
      <c r="D109" s="506"/>
      <c r="E109" s="506"/>
      <c r="F109" s="506"/>
      <c r="G109" s="506"/>
      <c r="H109" s="506"/>
      <c r="I109" s="506"/>
      <c r="J109" s="506"/>
      <c r="K109" s="506"/>
      <c r="L109" s="506"/>
      <c r="M109" s="506"/>
      <c r="N109" s="506"/>
      <c r="O109" s="506"/>
      <c r="P109" s="506"/>
      <c r="Q109" s="507"/>
    </row>
    <row r="110" spans="1:17" x14ac:dyDescent="0.55000000000000004">
      <c r="A110" s="52" t="s">
        <v>73</v>
      </c>
      <c r="B110" s="59"/>
      <c r="C110" s="59"/>
      <c r="D110" s="59"/>
      <c r="E110" s="59"/>
      <c r="F110" s="59"/>
      <c r="G110" s="15"/>
      <c r="H110" s="15"/>
      <c r="I110" s="15"/>
      <c r="J110" s="15"/>
      <c r="K110" s="41"/>
      <c r="L110" s="59"/>
      <c r="M110" s="15"/>
      <c r="N110" s="15"/>
      <c r="O110" s="15"/>
      <c r="P110" s="15"/>
      <c r="Q110" s="33"/>
    </row>
    <row r="111" spans="1:17" x14ac:dyDescent="0.55000000000000004">
      <c r="A111" s="52" t="s">
        <v>73</v>
      </c>
      <c r="C111" s="39"/>
      <c r="D111" s="15"/>
      <c r="E111" s="15"/>
      <c r="F111" s="59"/>
      <c r="G111" s="15"/>
      <c r="H111" s="15"/>
      <c r="I111" s="15"/>
      <c r="J111" s="15"/>
      <c r="K111" s="41"/>
      <c r="L111" s="15"/>
      <c r="M111" s="15"/>
      <c r="N111" s="15"/>
      <c r="O111" s="15"/>
      <c r="P111" s="15"/>
      <c r="Q111" s="33"/>
    </row>
    <row r="112" spans="1:17" x14ac:dyDescent="0.55000000000000004">
      <c r="A112" s="52" t="s">
        <v>73</v>
      </c>
      <c r="C112" s="39"/>
      <c r="D112" s="15"/>
      <c r="E112" s="15"/>
      <c r="F112" s="59"/>
      <c r="G112" s="15"/>
      <c r="H112" s="15"/>
      <c r="I112" s="15"/>
      <c r="J112" s="15"/>
      <c r="K112" s="41"/>
      <c r="L112" s="15"/>
      <c r="M112" s="15"/>
      <c r="N112" s="15"/>
      <c r="O112" s="15"/>
      <c r="P112" s="15"/>
      <c r="Q112" s="33"/>
    </row>
    <row r="113" spans="1:17" x14ac:dyDescent="0.55000000000000004">
      <c r="A113" s="52"/>
      <c r="B113" s="1" t="s">
        <v>37</v>
      </c>
      <c r="Q113" s="6"/>
    </row>
    <row r="114" spans="1:17" x14ac:dyDescent="0.55000000000000004">
      <c r="A114" s="52"/>
      <c r="B114" s="1" t="s">
        <v>30</v>
      </c>
      <c r="Q114" s="6"/>
    </row>
    <row r="115" spans="1:17" x14ac:dyDescent="0.55000000000000004">
      <c r="A115" s="7"/>
      <c r="B115" s="2" t="s">
        <v>29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x14ac:dyDescent="0.55000000000000004">
      <c r="A116" s="64" t="s">
        <v>97</v>
      </c>
      <c r="B116" s="4"/>
      <c r="C116" s="4"/>
      <c r="D116" s="4"/>
      <c r="E116" s="4"/>
      <c r="Q116" s="12"/>
    </row>
    <row r="117" spans="1:17" x14ac:dyDescent="0.55000000000000004">
      <c r="A117" s="66" t="s">
        <v>60</v>
      </c>
      <c r="B117" s="23"/>
      <c r="C117" s="23"/>
      <c r="D117" s="23"/>
      <c r="E117" s="23"/>
      <c r="F117" s="4"/>
      <c r="G117" s="135"/>
      <c r="H117" s="72" t="s">
        <v>59</v>
      </c>
      <c r="I117" s="24"/>
      <c r="J117" s="24"/>
      <c r="K117" s="24"/>
      <c r="L117" s="24"/>
      <c r="M117" s="24"/>
      <c r="N117" s="24"/>
      <c r="O117" s="24"/>
      <c r="P117" s="24"/>
      <c r="Q117" s="25"/>
    </row>
    <row r="118" spans="1:17" x14ac:dyDescent="0.55000000000000004">
      <c r="A118" s="52" t="s">
        <v>167</v>
      </c>
      <c r="B118" s="64"/>
      <c r="C118" s="64"/>
      <c r="D118" s="64"/>
      <c r="E118" s="64"/>
      <c r="G118" s="6"/>
      <c r="H118" s="57" t="s">
        <v>170</v>
      </c>
      <c r="I118" s="8"/>
      <c r="J118" s="8"/>
      <c r="K118" s="8"/>
      <c r="L118" s="8"/>
      <c r="M118" s="8"/>
      <c r="N118" s="8"/>
      <c r="O118" s="8"/>
      <c r="P118" s="8"/>
      <c r="Q118" s="67"/>
    </row>
    <row r="119" spans="1:17" x14ac:dyDescent="0.55000000000000004">
      <c r="A119" s="52" t="s">
        <v>106</v>
      </c>
      <c r="B119" s="64"/>
      <c r="C119" s="64"/>
      <c r="D119" s="64"/>
      <c r="E119" s="64"/>
      <c r="G119" s="6"/>
      <c r="H119" s="8"/>
      <c r="I119" s="8"/>
      <c r="J119" s="8"/>
      <c r="K119" s="8"/>
      <c r="L119" s="8"/>
      <c r="M119" s="8"/>
      <c r="N119" s="8"/>
      <c r="O119" s="8"/>
      <c r="P119" s="8"/>
      <c r="Q119" s="67"/>
    </row>
    <row r="120" spans="1:17" x14ac:dyDescent="0.55000000000000004">
      <c r="A120" s="52" t="s">
        <v>244</v>
      </c>
      <c r="B120" s="64"/>
      <c r="C120" s="64"/>
      <c r="D120" s="64"/>
      <c r="E120" s="64"/>
      <c r="F120" s="59"/>
      <c r="G120" s="6"/>
      <c r="H120" s="64"/>
      <c r="I120" s="64"/>
      <c r="J120" s="64"/>
      <c r="K120" s="64"/>
      <c r="L120" s="64"/>
      <c r="M120" s="54"/>
      <c r="N120" s="54"/>
      <c r="O120" s="54"/>
      <c r="P120" s="54"/>
      <c r="Q120" s="55"/>
    </row>
    <row r="121" spans="1:17" x14ac:dyDescent="0.55000000000000004">
      <c r="A121" s="52" t="s">
        <v>243</v>
      </c>
      <c r="B121" s="64"/>
      <c r="C121" s="64"/>
      <c r="D121" s="64"/>
      <c r="E121" s="64"/>
      <c r="F121" s="59"/>
      <c r="G121" s="6"/>
      <c r="K121" s="1" t="s">
        <v>38</v>
      </c>
      <c r="L121" s="8"/>
      <c r="M121" s="8"/>
      <c r="N121" s="64"/>
      <c r="O121" s="54"/>
      <c r="P121" s="54"/>
      <c r="Q121" s="55"/>
    </row>
    <row r="122" spans="1:17" x14ac:dyDescent="0.55000000000000004">
      <c r="A122" s="52"/>
      <c r="F122" s="59"/>
      <c r="G122" s="6"/>
      <c r="K122" s="8"/>
      <c r="L122" s="1" t="s">
        <v>101</v>
      </c>
      <c r="M122" s="8"/>
      <c r="N122" s="64"/>
      <c r="O122" s="54"/>
      <c r="P122" s="54"/>
      <c r="Q122" s="55"/>
    </row>
    <row r="123" spans="1:17" x14ac:dyDescent="0.55000000000000004">
      <c r="A123" s="10" t="s">
        <v>168</v>
      </c>
      <c r="F123" s="59"/>
      <c r="G123" s="6"/>
      <c r="K123" s="1" t="s">
        <v>29</v>
      </c>
      <c r="L123" s="8"/>
      <c r="M123" s="8"/>
      <c r="N123" s="64"/>
      <c r="O123" s="54"/>
      <c r="P123" s="54"/>
      <c r="Q123" s="55"/>
    </row>
    <row r="124" spans="1:17" x14ac:dyDescent="0.55000000000000004">
      <c r="A124" s="10" t="s">
        <v>169</v>
      </c>
      <c r="G124" s="6"/>
      <c r="H124" s="8"/>
      <c r="I124" s="8"/>
      <c r="J124" s="8"/>
      <c r="K124" s="8"/>
      <c r="L124" s="8"/>
      <c r="M124" s="54"/>
      <c r="N124" s="54"/>
      <c r="O124" s="54"/>
      <c r="P124" s="54"/>
      <c r="Q124" s="55"/>
    </row>
    <row r="125" spans="1:17" x14ac:dyDescent="0.55000000000000004">
      <c r="A125" s="10" t="s">
        <v>98</v>
      </c>
      <c r="G125" s="6"/>
      <c r="H125" s="8"/>
      <c r="I125" s="8"/>
      <c r="J125" s="8"/>
      <c r="K125" s="8"/>
      <c r="L125" s="8"/>
      <c r="M125" s="54"/>
      <c r="N125" s="54"/>
      <c r="O125" s="54"/>
      <c r="P125" s="54"/>
      <c r="Q125" s="55"/>
    </row>
    <row r="126" spans="1:17" x14ac:dyDescent="0.55000000000000004">
      <c r="A126" s="10" t="s">
        <v>99</v>
      </c>
      <c r="G126" s="6"/>
      <c r="H126" s="8"/>
      <c r="I126" s="8"/>
      <c r="J126" s="8"/>
      <c r="K126" s="8"/>
      <c r="L126" s="8"/>
      <c r="M126" s="54"/>
      <c r="N126" s="54"/>
      <c r="O126" s="54"/>
      <c r="P126" s="54"/>
      <c r="Q126" s="55"/>
    </row>
    <row r="127" spans="1:17" x14ac:dyDescent="0.55000000000000004">
      <c r="A127" s="10"/>
      <c r="G127" s="6"/>
      <c r="H127" s="8"/>
      <c r="I127" s="8"/>
      <c r="J127" s="8"/>
      <c r="K127" s="8"/>
      <c r="L127" s="8"/>
      <c r="M127" s="54"/>
      <c r="N127" s="54"/>
      <c r="O127" s="54"/>
      <c r="P127" s="54"/>
      <c r="Q127" s="55"/>
    </row>
    <row r="128" spans="1:17" x14ac:dyDescent="0.55000000000000004">
      <c r="A128" s="10"/>
      <c r="G128" s="6"/>
      <c r="H128" s="8"/>
      <c r="I128" s="8"/>
      <c r="J128" s="8"/>
      <c r="K128" s="8"/>
      <c r="L128" s="8"/>
      <c r="M128" s="54"/>
      <c r="N128" s="54"/>
      <c r="O128" s="54"/>
      <c r="P128" s="54"/>
      <c r="Q128" s="55"/>
    </row>
    <row r="129" spans="1:17" x14ac:dyDescent="0.55000000000000004">
      <c r="A129" s="5"/>
      <c r="B129" s="1" t="s">
        <v>38</v>
      </c>
      <c r="C129" s="8"/>
      <c r="D129" s="8"/>
      <c r="G129" s="6"/>
      <c r="H129" s="8"/>
      <c r="I129" s="8"/>
      <c r="J129" s="8"/>
      <c r="K129" s="8"/>
      <c r="L129" s="8"/>
      <c r="M129" s="54"/>
      <c r="N129" s="54"/>
      <c r="O129" s="54"/>
      <c r="P129" s="54"/>
      <c r="Q129" s="55"/>
    </row>
    <row r="130" spans="1:17" x14ac:dyDescent="0.55000000000000004">
      <c r="A130" s="5"/>
      <c r="B130" s="8"/>
      <c r="C130" s="1" t="s">
        <v>58</v>
      </c>
      <c r="D130" s="8"/>
      <c r="F130" s="8"/>
      <c r="G130" s="6"/>
      <c r="H130" s="8"/>
      <c r="I130" s="8"/>
      <c r="J130" s="8"/>
      <c r="K130" s="8"/>
      <c r="L130" s="8"/>
      <c r="M130" s="54"/>
      <c r="N130" s="54"/>
      <c r="O130" s="54"/>
      <c r="P130" s="54"/>
      <c r="Q130" s="55"/>
    </row>
    <row r="131" spans="1:17" x14ac:dyDescent="0.55000000000000004">
      <c r="A131" s="7"/>
      <c r="B131" s="2" t="s">
        <v>29</v>
      </c>
      <c r="C131" s="9"/>
      <c r="D131" s="9"/>
      <c r="E131" s="2"/>
      <c r="F131" s="2"/>
      <c r="G131" s="3"/>
      <c r="H131" s="9"/>
      <c r="I131" s="9"/>
      <c r="J131" s="9"/>
      <c r="K131" s="9"/>
      <c r="L131" s="9"/>
      <c r="M131" s="69"/>
      <c r="N131" s="69"/>
      <c r="O131" s="69"/>
      <c r="P131" s="69"/>
      <c r="Q131" s="70"/>
    </row>
    <row r="132" spans="1:17" x14ac:dyDescent="0.55000000000000004">
      <c r="A132" s="508" t="s">
        <v>100</v>
      </c>
      <c r="B132" s="508"/>
      <c r="C132" s="508"/>
      <c r="D132" s="508"/>
      <c r="E132" s="508"/>
      <c r="F132" s="508"/>
      <c r="G132" s="508"/>
      <c r="H132" s="508"/>
      <c r="I132" s="508"/>
      <c r="J132" s="508"/>
      <c r="K132" s="508"/>
      <c r="L132" s="508"/>
      <c r="M132" s="508"/>
      <c r="N132" s="508"/>
      <c r="O132" s="508"/>
      <c r="P132" s="508"/>
      <c r="Q132" s="508"/>
    </row>
    <row r="133" spans="1:17" x14ac:dyDescent="0.55000000000000004">
      <c r="A133" s="68" t="s">
        <v>74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</row>
    <row r="134" spans="1:17" ht="42" customHeight="1" x14ac:dyDescent="0.55000000000000004">
      <c r="A134" s="462" t="s">
        <v>75</v>
      </c>
      <c r="B134" s="464"/>
      <c r="C134" s="509" t="s">
        <v>76</v>
      </c>
      <c r="D134" s="511"/>
      <c r="E134" s="511"/>
      <c r="F134" s="511"/>
      <c r="G134" s="510"/>
      <c r="H134" s="509" t="s">
        <v>77</v>
      </c>
      <c r="I134" s="511"/>
      <c r="J134" s="511"/>
      <c r="K134" s="511"/>
      <c r="L134" s="511"/>
      <c r="M134" s="511"/>
      <c r="N134" s="511"/>
      <c r="O134" s="510"/>
      <c r="P134" s="509" t="s">
        <v>78</v>
      </c>
      <c r="Q134" s="510"/>
    </row>
    <row r="135" spans="1:17" ht="24" customHeight="1" x14ac:dyDescent="0.55000000000000004">
      <c r="A135" s="446"/>
      <c r="B135" s="447"/>
      <c r="C135" s="440"/>
      <c r="D135" s="441"/>
      <c r="E135" s="441"/>
      <c r="F135" s="441"/>
      <c r="G135" s="442"/>
      <c r="H135" s="443"/>
      <c r="I135" s="444"/>
      <c r="J135" s="444"/>
      <c r="K135" s="444"/>
      <c r="L135" s="444"/>
      <c r="M135" s="444"/>
      <c r="N135" s="444"/>
      <c r="O135" s="445"/>
      <c r="P135" s="446"/>
      <c r="Q135" s="447"/>
    </row>
    <row r="136" spans="1:17" ht="24" customHeight="1" x14ac:dyDescent="0.55000000000000004">
      <c r="A136" s="448"/>
      <c r="B136" s="449"/>
      <c r="C136" s="493"/>
      <c r="D136" s="494"/>
      <c r="E136" s="494"/>
      <c r="F136" s="494"/>
      <c r="G136" s="495"/>
      <c r="H136" s="496"/>
      <c r="I136" s="497"/>
      <c r="J136" s="497"/>
      <c r="K136" s="497"/>
      <c r="L136" s="497"/>
      <c r="M136" s="497"/>
      <c r="N136" s="497"/>
      <c r="O136" s="498"/>
      <c r="P136" s="448"/>
      <c r="Q136" s="449"/>
    </row>
    <row r="137" spans="1:17" ht="24" customHeight="1" x14ac:dyDescent="0.55000000000000004">
      <c r="A137" s="448"/>
      <c r="B137" s="449"/>
      <c r="C137" s="493"/>
      <c r="D137" s="494"/>
      <c r="E137" s="494"/>
      <c r="F137" s="494"/>
      <c r="G137" s="495"/>
      <c r="H137" s="496"/>
      <c r="I137" s="497"/>
      <c r="J137" s="497"/>
      <c r="K137" s="497"/>
      <c r="L137" s="497"/>
      <c r="M137" s="497"/>
      <c r="N137" s="497"/>
      <c r="O137" s="498"/>
      <c r="P137" s="448"/>
      <c r="Q137" s="449"/>
    </row>
    <row r="138" spans="1:17" ht="24" customHeight="1" x14ac:dyDescent="0.55000000000000004">
      <c r="A138" s="448"/>
      <c r="B138" s="449"/>
      <c r="C138" s="493"/>
      <c r="D138" s="494"/>
      <c r="E138" s="494"/>
      <c r="F138" s="494"/>
      <c r="G138" s="495"/>
      <c r="H138" s="496"/>
      <c r="I138" s="497"/>
      <c r="J138" s="497"/>
      <c r="K138" s="497"/>
      <c r="L138" s="497"/>
      <c r="M138" s="497"/>
      <c r="N138" s="497"/>
      <c r="O138" s="498"/>
      <c r="P138" s="448"/>
      <c r="Q138" s="449"/>
    </row>
    <row r="139" spans="1:17" ht="24" customHeight="1" x14ac:dyDescent="0.55000000000000004">
      <c r="A139" s="448"/>
      <c r="B139" s="449"/>
      <c r="C139" s="493"/>
      <c r="D139" s="494"/>
      <c r="E139" s="494"/>
      <c r="F139" s="494"/>
      <c r="G139" s="495"/>
      <c r="H139" s="496"/>
      <c r="I139" s="497"/>
      <c r="J139" s="497"/>
      <c r="K139" s="497"/>
      <c r="L139" s="497"/>
      <c r="M139" s="497"/>
      <c r="N139" s="497"/>
      <c r="O139" s="498"/>
      <c r="P139" s="448"/>
      <c r="Q139" s="449"/>
    </row>
    <row r="140" spans="1:17" ht="24" customHeight="1" x14ac:dyDescent="0.55000000000000004">
      <c r="A140" s="448"/>
      <c r="B140" s="449"/>
      <c r="C140" s="493"/>
      <c r="D140" s="494"/>
      <c r="E140" s="494"/>
      <c r="F140" s="494"/>
      <c r="G140" s="495"/>
      <c r="H140" s="496"/>
      <c r="I140" s="497"/>
      <c r="J140" s="497"/>
      <c r="K140" s="497"/>
      <c r="L140" s="497"/>
      <c r="M140" s="497"/>
      <c r="N140" s="497"/>
      <c r="O140" s="498"/>
      <c r="P140" s="448"/>
      <c r="Q140" s="449"/>
    </row>
    <row r="141" spans="1:17" ht="24" customHeight="1" x14ac:dyDescent="0.55000000000000004">
      <c r="A141" s="448"/>
      <c r="B141" s="449"/>
      <c r="C141" s="493"/>
      <c r="D141" s="494"/>
      <c r="E141" s="494"/>
      <c r="F141" s="494"/>
      <c r="G141" s="495"/>
      <c r="H141" s="496"/>
      <c r="I141" s="497"/>
      <c r="J141" s="497"/>
      <c r="K141" s="497"/>
      <c r="L141" s="497"/>
      <c r="M141" s="497"/>
      <c r="N141" s="497"/>
      <c r="O141" s="498"/>
      <c r="P141" s="448"/>
      <c r="Q141" s="449"/>
    </row>
    <row r="142" spans="1:17" ht="24" customHeight="1" x14ac:dyDescent="0.55000000000000004">
      <c r="A142" s="448"/>
      <c r="B142" s="449"/>
      <c r="C142" s="493"/>
      <c r="D142" s="494"/>
      <c r="E142" s="494"/>
      <c r="F142" s="494"/>
      <c r="G142" s="495"/>
      <c r="H142" s="496"/>
      <c r="I142" s="497"/>
      <c r="J142" s="497"/>
      <c r="K142" s="497"/>
      <c r="L142" s="497"/>
      <c r="M142" s="497"/>
      <c r="N142" s="497"/>
      <c r="O142" s="498"/>
      <c r="P142" s="448"/>
      <c r="Q142" s="449"/>
    </row>
    <row r="143" spans="1:17" ht="24" customHeight="1" x14ac:dyDescent="0.55000000000000004">
      <c r="A143" s="448"/>
      <c r="B143" s="449"/>
      <c r="C143" s="493"/>
      <c r="D143" s="494"/>
      <c r="E143" s="494"/>
      <c r="F143" s="494"/>
      <c r="G143" s="495"/>
      <c r="H143" s="496"/>
      <c r="I143" s="497"/>
      <c r="J143" s="497"/>
      <c r="K143" s="497"/>
      <c r="L143" s="497"/>
      <c r="M143" s="497"/>
      <c r="N143" s="497"/>
      <c r="O143" s="498"/>
      <c r="P143" s="448"/>
      <c r="Q143" s="449"/>
    </row>
    <row r="144" spans="1:17" ht="24" customHeight="1" x14ac:dyDescent="0.55000000000000004">
      <c r="A144" s="448"/>
      <c r="B144" s="449"/>
      <c r="C144" s="493"/>
      <c r="D144" s="494"/>
      <c r="E144" s="494"/>
      <c r="F144" s="494"/>
      <c r="G144" s="495"/>
      <c r="H144" s="496"/>
      <c r="I144" s="497"/>
      <c r="J144" s="497"/>
      <c r="K144" s="497"/>
      <c r="L144" s="497"/>
      <c r="M144" s="497"/>
      <c r="N144" s="497"/>
      <c r="O144" s="498"/>
      <c r="P144" s="448"/>
      <c r="Q144" s="449"/>
    </row>
    <row r="145" spans="1:17" ht="24" customHeight="1" x14ac:dyDescent="0.55000000000000004">
      <c r="A145" s="448"/>
      <c r="B145" s="449"/>
      <c r="C145" s="493"/>
      <c r="D145" s="494"/>
      <c r="E145" s="494"/>
      <c r="F145" s="494"/>
      <c r="G145" s="495"/>
      <c r="H145" s="496"/>
      <c r="I145" s="497"/>
      <c r="J145" s="497"/>
      <c r="K145" s="497"/>
      <c r="L145" s="497"/>
      <c r="M145" s="497"/>
      <c r="N145" s="497"/>
      <c r="O145" s="498"/>
      <c r="P145" s="448"/>
      <c r="Q145" s="449"/>
    </row>
    <row r="146" spans="1:17" ht="24" customHeight="1" x14ac:dyDescent="0.55000000000000004">
      <c r="A146" s="448"/>
      <c r="B146" s="449"/>
      <c r="C146" s="493"/>
      <c r="D146" s="494"/>
      <c r="E146" s="494"/>
      <c r="F146" s="494"/>
      <c r="G146" s="495"/>
      <c r="H146" s="496"/>
      <c r="I146" s="497"/>
      <c r="J146" s="497"/>
      <c r="K146" s="497"/>
      <c r="L146" s="497"/>
      <c r="M146" s="497"/>
      <c r="N146" s="497"/>
      <c r="O146" s="498"/>
      <c r="P146" s="448"/>
      <c r="Q146" s="449"/>
    </row>
    <row r="147" spans="1:17" ht="24" customHeight="1" x14ac:dyDescent="0.55000000000000004">
      <c r="A147" s="448"/>
      <c r="B147" s="449"/>
      <c r="C147" s="493"/>
      <c r="D147" s="494"/>
      <c r="E147" s="494"/>
      <c r="F147" s="494"/>
      <c r="G147" s="495"/>
      <c r="H147" s="496"/>
      <c r="I147" s="497"/>
      <c r="J147" s="497"/>
      <c r="K147" s="497"/>
      <c r="L147" s="497"/>
      <c r="M147" s="497"/>
      <c r="N147" s="497"/>
      <c r="O147" s="498"/>
      <c r="P147" s="448"/>
      <c r="Q147" s="449"/>
    </row>
    <row r="148" spans="1:17" ht="24" customHeight="1" x14ac:dyDescent="0.55000000000000004">
      <c r="A148" s="448"/>
      <c r="B148" s="449"/>
      <c r="C148" s="493"/>
      <c r="D148" s="494"/>
      <c r="E148" s="494"/>
      <c r="F148" s="494"/>
      <c r="G148" s="495"/>
      <c r="H148" s="496"/>
      <c r="I148" s="497"/>
      <c r="J148" s="497"/>
      <c r="K148" s="497"/>
      <c r="L148" s="497"/>
      <c r="M148" s="497"/>
      <c r="N148" s="497"/>
      <c r="O148" s="498"/>
      <c r="P148" s="448"/>
      <c r="Q148" s="449"/>
    </row>
    <row r="149" spans="1:17" ht="24" customHeight="1" x14ac:dyDescent="0.55000000000000004">
      <c r="A149" s="448"/>
      <c r="B149" s="449"/>
      <c r="C149" s="493"/>
      <c r="D149" s="494"/>
      <c r="E149" s="494"/>
      <c r="F149" s="494"/>
      <c r="G149" s="495"/>
      <c r="H149" s="496"/>
      <c r="I149" s="497"/>
      <c r="J149" s="497"/>
      <c r="K149" s="497"/>
      <c r="L149" s="497"/>
      <c r="M149" s="497"/>
      <c r="N149" s="497"/>
      <c r="O149" s="498"/>
      <c r="P149" s="448"/>
      <c r="Q149" s="449"/>
    </row>
    <row r="150" spans="1:17" ht="24" customHeight="1" x14ac:dyDescent="0.55000000000000004">
      <c r="A150" s="521"/>
      <c r="B150" s="522"/>
      <c r="C150" s="523"/>
      <c r="D150" s="524"/>
      <c r="E150" s="524"/>
      <c r="F150" s="524"/>
      <c r="G150" s="525"/>
      <c r="H150" s="526"/>
      <c r="I150" s="527"/>
      <c r="J150" s="527"/>
      <c r="K150" s="527"/>
      <c r="L150" s="527"/>
      <c r="M150" s="527"/>
      <c r="N150" s="527"/>
      <c r="O150" s="528"/>
      <c r="P150" s="521"/>
      <c r="Q150" s="522"/>
    </row>
    <row r="151" spans="1:17" x14ac:dyDescent="0.55000000000000004">
      <c r="A151" s="52"/>
      <c r="B151" s="59"/>
      <c r="C151" s="59"/>
      <c r="D151" s="59"/>
      <c r="E151" s="59"/>
      <c r="F151" s="59"/>
      <c r="J151" s="39"/>
      <c r="K151" s="15"/>
      <c r="Q151" s="6"/>
    </row>
    <row r="152" spans="1:17" x14ac:dyDescent="0.55000000000000004">
      <c r="A152" s="52"/>
      <c r="B152" s="59"/>
      <c r="C152" s="59"/>
      <c r="D152" s="59"/>
      <c r="E152" s="59"/>
      <c r="F152" s="59"/>
      <c r="J152" s="39"/>
      <c r="K152" s="15"/>
      <c r="Q152" s="6"/>
    </row>
    <row r="153" spans="1:17" x14ac:dyDescent="0.55000000000000004">
      <c r="A153" s="52"/>
      <c r="B153" s="1" t="s">
        <v>37</v>
      </c>
      <c r="L153" s="1" t="s">
        <v>38</v>
      </c>
      <c r="Q153" s="6"/>
    </row>
    <row r="154" spans="1:17" x14ac:dyDescent="0.55000000000000004">
      <c r="A154" s="52"/>
      <c r="B154" s="367" t="s">
        <v>15</v>
      </c>
      <c r="C154" s="367"/>
      <c r="D154" s="367"/>
      <c r="L154" s="367" t="s">
        <v>148</v>
      </c>
      <c r="M154" s="367"/>
      <c r="N154" s="367"/>
      <c r="O154" s="367"/>
      <c r="P154" s="367"/>
      <c r="Q154" s="6"/>
    </row>
    <row r="155" spans="1:17" x14ac:dyDescent="0.55000000000000004">
      <c r="A155" s="7"/>
      <c r="B155" s="2" t="s">
        <v>29</v>
      </c>
      <c r="C155" s="2"/>
      <c r="D155" s="2"/>
      <c r="E155" s="2"/>
      <c r="F155" s="2"/>
      <c r="G155" s="2"/>
      <c r="H155" s="2"/>
      <c r="I155" s="2"/>
      <c r="J155" s="2"/>
      <c r="K155" s="2"/>
      <c r="L155" s="2" t="s">
        <v>29</v>
      </c>
      <c r="M155" s="2"/>
      <c r="N155" s="2"/>
      <c r="O155" s="2"/>
      <c r="P155" s="2"/>
      <c r="Q155" s="3"/>
    </row>
  </sheetData>
  <mergeCells count="301">
    <mergeCell ref="A88:G88"/>
    <mergeCell ref="C12:L12"/>
    <mergeCell ref="C13:L13"/>
    <mergeCell ref="C14:L14"/>
    <mergeCell ref="C15:L15"/>
    <mergeCell ref="C16:L16"/>
    <mergeCell ref="C17:L17"/>
    <mergeCell ref="C18:L18"/>
    <mergeCell ref="C19:L19"/>
    <mergeCell ref="A22:B23"/>
    <mergeCell ref="A56:C57"/>
    <mergeCell ref="D56:F57"/>
    <mergeCell ref="A58:C58"/>
    <mergeCell ref="D58:F58"/>
    <mergeCell ref="G58:L58"/>
    <mergeCell ref="C22:C23"/>
    <mergeCell ref="D22:E23"/>
    <mergeCell ref="F22:O22"/>
    <mergeCell ref="D25:E25"/>
    <mergeCell ref="F25:G25"/>
    <mergeCell ref="H26:I26"/>
    <mergeCell ref="D30:E30"/>
    <mergeCell ref="F30:G30"/>
    <mergeCell ref="H30:I30"/>
    <mergeCell ref="A3:O3"/>
    <mergeCell ref="A12:B12"/>
    <mergeCell ref="M12:Q12"/>
    <mergeCell ref="M13:Q13"/>
    <mergeCell ref="M16:Q16"/>
    <mergeCell ref="M17:Q17"/>
    <mergeCell ref="M14:Q14"/>
    <mergeCell ref="M15:Q15"/>
    <mergeCell ref="M19:Q19"/>
    <mergeCell ref="M18:Q18"/>
    <mergeCell ref="P22:P23"/>
    <mergeCell ref="Q22:Q23"/>
    <mergeCell ref="F23:G23"/>
    <mergeCell ref="H23:I23"/>
    <mergeCell ref="J23:K23"/>
    <mergeCell ref="L23:M23"/>
    <mergeCell ref="N23:O23"/>
    <mergeCell ref="N28:O28"/>
    <mergeCell ref="A29:Q29"/>
    <mergeCell ref="H25:I25"/>
    <mergeCell ref="J25:K25"/>
    <mergeCell ref="L25:M25"/>
    <mergeCell ref="N25:O25"/>
    <mergeCell ref="D26:E26"/>
    <mergeCell ref="J26:K26"/>
    <mergeCell ref="L26:M26"/>
    <mergeCell ref="N26:O26"/>
    <mergeCell ref="D27:E27"/>
    <mergeCell ref="F27:G27"/>
    <mergeCell ref="H27:I27"/>
    <mergeCell ref="J27:K27"/>
    <mergeCell ref="L27:M27"/>
    <mergeCell ref="N27:O27"/>
    <mergeCell ref="F26:G26"/>
    <mergeCell ref="J30:K30"/>
    <mergeCell ref="L30:M30"/>
    <mergeCell ref="N30:O30"/>
    <mergeCell ref="D28:E28"/>
    <mergeCell ref="F28:G28"/>
    <mergeCell ref="H28:I28"/>
    <mergeCell ref="J28:K28"/>
    <mergeCell ref="L28:M28"/>
    <mergeCell ref="N31:O31"/>
    <mergeCell ref="D32:E32"/>
    <mergeCell ref="F32:G32"/>
    <mergeCell ref="H32:I32"/>
    <mergeCell ref="J32:K32"/>
    <mergeCell ref="L32:M32"/>
    <mergeCell ref="N32:O32"/>
    <mergeCell ref="D31:E31"/>
    <mergeCell ref="F31:G31"/>
    <mergeCell ref="H31:I31"/>
    <mergeCell ref="J31:K31"/>
    <mergeCell ref="L31:M31"/>
    <mergeCell ref="N33:O33"/>
    <mergeCell ref="D35:E35"/>
    <mergeCell ref="F35:G35"/>
    <mergeCell ref="H35:I35"/>
    <mergeCell ref="J35:K35"/>
    <mergeCell ref="L35:M35"/>
    <mergeCell ref="N35:O35"/>
    <mergeCell ref="D33:E33"/>
    <mergeCell ref="F33:G33"/>
    <mergeCell ref="H33:I33"/>
    <mergeCell ref="J33:K33"/>
    <mergeCell ref="L33:M33"/>
    <mergeCell ref="A34:Q34"/>
    <mergeCell ref="N36:O36"/>
    <mergeCell ref="D37:E37"/>
    <mergeCell ref="F37:G37"/>
    <mergeCell ref="H37:I37"/>
    <mergeCell ref="J37:K37"/>
    <mergeCell ref="L37:M37"/>
    <mergeCell ref="N37:O37"/>
    <mergeCell ref="D36:E36"/>
    <mergeCell ref="F36:G36"/>
    <mergeCell ref="H36:I36"/>
    <mergeCell ref="J36:K36"/>
    <mergeCell ref="L36:M36"/>
    <mergeCell ref="N38:O38"/>
    <mergeCell ref="D40:E40"/>
    <mergeCell ref="F40:G40"/>
    <mergeCell ref="H40:I40"/>
    <mergeCell ref="J40:K40"/>
    <mergeCell ref="L40:M40"/>
    <mergeCell ref="N40:O40"/>
    <mergeCell ref="D38:E38"/>
    <mergeCell ref="F38:G38"/>
    <mergeCell ref="H38:I38"/>
    <mergeCell ref="J38:K38"/>
    <mergeCell ref="L38:M38"/>
    <mergeCell ref="A39:Q39"/>
    <mergeCell ref="A44:Q44"/>
    <mergeCell ref="D45:E45"/>
    <mergeCell ref="F45:G45"/>
    <mergeCell ref="H45:I45"/>
    <mergeCell ref="J45:K45"/>
    <mergeCell ref="L45:M45"/>
    <mergeCell ref="N45:O45"/>
    <mergeCell ref="D43:E43"/>
    <mergeCell ref="F43:G43"/>
    <mergeCell ref="H43:I43"/>
    <mergeCell ref="J43:K43"/>
    <mergeCell ref="L43:M43"/>
    <mergeCell ref="D42:E42"/>
    <mergeCell ref="F42:G42"/>
    <mergeCell ref="H42:I42"/>
    <mergeCell ref="J42:K42"/>
    <mergeCell ref="L42:M42"/>
    <mergeCell ref="N42:O42"/>
    <mergeCell ref="D41:E41"/>
    <mergeCell ref="F41:G41"/>
    <mergeCell ref="H41:I41"/>
    <mergeCell ref="J41:K41"/>
    <mergeCell ref="L41:M41"/>
    <mergeCell ref="N41:O41"/>
    <mergeCell ref="M58:Q58"/>
    <mergeCell ref="A59:C59"/>
    <mergeCell ref="D59:F59"/>
    <mergeCell ref="G59:L59"/>
    <mergeCell ref="M59:Q59"/>
    <mergeCell ref="N47:O47"/>
    <mergeCell ref="A48:P48"/>
    <mergeCell ref="A20:Q20"/>
    <mergeCell ref="A21:Q21"/>
    <mergeCell ref="G56:L57"/>
    <mergeCell ref="M56:Q57"/>
    <mergeCell ref="B52:D52"/>
    <mergeCell ref="D47:E47"/>
    <mergeCell ref="F47:G47"/>
    <mergeCell ref="H47:I47"/>
    <mergeCell ref="J47:K47"/>
    <mergeCell ref="L47:M47"/>
    <mergeCell ref="N46:O46"/>
    <mergeCell ref="D46:E46"/>
    <mergeCell ref="F46:G46"/>
    <mergeCell ref="H46:I46"/>
    <mergeCell ref="J46:K46"/>
    <mergeCell ref="L46:M46"/>
    <mergeCell ref="N43:O43"/>
    <mergeCell ref="A61:L61"/>
    <mergeCell ref="M61:Q61"/>
    <mergeCell ref="M60:Q60"/>
    <mergeCell ref="A60:C60"/>
    <mergeCell ref="D60:F60"/>
    <mergeCell ref="G60:L60"/>
    <mergeCell ref="A65:C65"/>
    <mergeCell ref="D65:F65"/>
    <mergeCell ref="G65:L65"/>
    <mergeCell ref="M65:Q65"/>
    <mergeCell ref="A66:C66"/>
    <mergeCell ref="D66:F66"/>
    <mergeCell ref="G66:L66"/>
    <mergeCell ref="M66:Q66"/>
    <mergeCell ref="A62:L62"/>
    <mergeCell ref="M62:Q62"/>
    <mergeCell ref="G63:L63"/>
    <mergeCell ref="M63:Q63"/>
    <mergeCell ref="A64:C64"/>
    <mergeCell ref="D64:F64"/>
    <mergeCell ref="G64:L64"/>
    <mergeCell ref="M64:Q64"/>
    <mergeCell ref="A63:C63"/>
    <mergeCell ref="D63:F63"/>
    <mergeCell ref="A68:C68"/>
    <mergeCell ref="D68:F68"/>
    <mergeCell ref="G68:L68"/>
    <mergeCell ref="M68:Q68"/>
    <mergeCell ref="A69:L69"/>
    <mergeCell ref="M69:Q69"/>
    <mergeCell ref="A67:C67"/>
    <mergeCell ref="D67:F67"/>
    <mergeCell ref="G67:L67"/>
    <mergeCell ref="M67:Q67"/>
    <mergeCell ref="G73:L73"/>
    <mergeCell ref="M73:Q73"/>
    <mergeCell ref="G74:L74"/>
    <mergeCell ref="M74:Q74"/>
    <mergeCell ref="A75:L75"/>
    <mergeCell ref="M75:Q75"/>
    <mergeCell ref="A70:L70"/>
    <mergeCell ref="M70:Q70"/>
    <mergeCell ref="A71:Q71"/>
    <mergeCell ref="G72:L72"/>
    <mergeCell ref="M72:Q72"/>
    <mergeCell ref="A72:C72"/>
    <mergeCell ref="A73:C73"/>
    <mergeCell ref="A74:C74"/>
    <mergeCell ref="P134:Q134"/>
    <mergeCell ref="A135:B135"/>
    <mergeCell ref="C135:G135"/>
    <mergeCell ref="H135:O135"/>
    <mergeCell ref="P135:Q135"/>
    <mergeCell ref="A76:L76"/>
    <mergeCell ref="M76:Q76"/>
    <mergeCell ref="A77:L77"/>
    <mergeCell ref="M77:Q77"/>
    <mergeCell ref="A132:Q132"/>
    <mergeCell ref="A134:B134"/>
    <mergeCell ref="C134:G134"/>
    <mergeCell ref="H134:O134"/>
    <mergeCell ref="A102:E102"/>
    <mergeCell ref="A109:E109"/>
    <mergeCell ref="A92:G92"/>
    <mergeCell ref="H92:Q92"/>
    <mergeCell ref="A101:Q101"/>
    <mergeCell ref="H102:Q102"/>
    <mergeCell ref="F109:Q109"/>
    <mergeCell ref="H85:Q85"/>
    <mergeCell ref="A78:Q78"/>
    <mergeCell ref="A79:Q79"/>
    <mergeCell ref="A80:E80"/>
    <mergeCell ref="P138:Q138"/>
    <mergeCell ref="A139:B139"/>
    <mergeCell ref="C139:G139"/>
    <mergeCell ref="H139:O139"/>
    <mergeCell ref="P139:Q139"/>
    <mergeCell ref="P136:Q136"/>
    <mergeCell ref="A137:B137"/>
    <mergeCell ref="C137:G137"/>
    <mergeCell ref="H137:O137"/>
    <mergeCell ref="P137:Q137"/>
    <mergeCell ref="A136:B136"/>
    <mergeCell ref="C136:G136"/>
    <mergeCell ref="H136:O136"/>
    <mergeCell ref="A138:B138"/>
    <mergeCell ref="C138:G138"/>
    <mergeCell ref="H138:O138"/>
    <mergeCell ref="C142:G142"/>
    <mergeCell ref="H142:O142"/>
    <mergeCell ref="P142:Q142"/>
    <mergeCell ref="A143:B143"/>
    <mergeCell ref="C143:G143"/>
    <mergeCell ref="H143:O143"/>
    <mergeCell ref="P143:Q143"/>
    <mergeCell ref="P140:Q140"/>
    <mergeCell ref="A141:B141"/>
    <mergeCell ref="C141:G141"/>
    <mergeCell ref="H141:O141"/>
    <mergeCell ref="P141:Q141"/>
    <mergeCell ref="A140:B140"/>
    <mergeCell ref="C140:G140"/>
    <mergeCell ref="H140:O140"/>
    <mergeCell ref="A142:B142"/>
    <mergeCell ref="P147:Q147"/>
    <mergeCell ref="A144:B144"/>
    <mergeCell ref="C144:G144"/>
    <mergeCell ref="H144:O144"/>
    <mergeCell ref="P144:Q144"/>
    <mergeCell ref="A145:B145"/>
    <mergeCell ref="C145:G145"/>
    <mergeCell ref="H145:O145"/>
    <mergeCell ref="P145:Q145"/>
    <mergeCell ref="L52:O52"/>
    <mergeCell ref="A1:Q1"/>
    <mergeCell ref="A2:Q2"/>
    <mergeCell ref="A150:B150"/>
    <mergeCell ref="C150:G150"/>
    <mergeCell ref="H150:O150"/>
    <mergeCell ref="P150:Q150"/>
    <mergeCell ref="B154:D154"/>
    <mergeCell ref="L154:P154"/>
    <mergeCell ref="A148:B148"/>
    <mergeCell ref="C148:G148"/>
    <mergeCell ref="H148:O148"/>
    <mergeCell ref="P148:Q148"/>
    <mergeCell ref="A149:B149"/>
    <mergeCell ref="C149:G149"/>
    <mergeCell ref="H149:O149"/>
    <mergeCell ref="P149:Q149"/>
    <mergeCell ref="A146:B146"/>
    <mergeCell ref="C146:G146"/>
    <mergeCell ref="H146:O146"/>
    <mergeCell ref="P146:Q146"/>
    <mergeCell ref="A147:B147"/>
    <mergeCell ref="C147:G147"/>
    <mergeCell ref="H147:O147"/>
  </mergeCells>
  <phoneticPr fontId="18" type="noConversion"/>
  <dataValidations count="2">
    <dataValidation type="list" allowBlank="1" showInputMessage="1" showErrorMessage="1" sqref="M58:Q60 M64:Q68 M72:Q74" xr:uid="{00000000-0002-0000-0300-000000000000}">
      <formula1>"เหนือกว่าความคาดหวัง,เป็นไปตามความคาดหวัง,ต่ำกว่าระดับความคาดหวัง"</formula1>
    </dataValidation>
    <dataValidation type="list" allowBlank="1" showInputMessage="1" showErrorMessage="1" sqref="G58:L60 G64:L68 G72:L74" xr:uid="{069799C6-9B51-44CC-B8C9-1F4FFA3E9879}">
      <formula1>$R$57:$R$62</formula1>
    </dataValidation>
  </dataValidations>
  <printOptions horizontalCentered="1"/>
  <pageMargins left="0.70866141732283472" right="0.31496062992125984" top="0.31496062992125984" bottom="0.15748031496062992" header="0.11811023622047245" footer="0.11811023622047245"/>
  <pageSetup paperSize="9" scale="67" orientation="landscape" r:id="rId1"/>
  <headerFooter>
    <oddFooter>&amp;R&amp;"CordiaUPC,Bold"&amp;14&amp;P/&amp;N</oddFooter>
  </headerFooter>
  <rowBreaks count="5" manualBreakCount="5">
    <brk id="19" max="16383" man="1"/>
    <brk id="53" max="16" man="1"/>
    <brk id="77" max="16" man="1"/>
    <brk id="100" max="16" man="1"/>
    <brk id="13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O70"/>
  <sheetViews>
    <sheetView zoomScaleNormal="100" zoomScaleSheetLayoutView="70" workbookViewId="0">
      <selection activeCell="A35" sqref="A35:O35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0.7109375" style="1" customWidth="1"/>
    <col min="4" max="4" width="20.7109375" style="1" customWidth="1"/>
    <col min="5" max="5" width="22.28515625" style="1" customWidth="1"/>
    <col min="6" max="6" width="8.85546875" style="1" customWidth="1"/>
    <col min="7" max="7" width="2.85546875" style="1" customWidth="1"/>
    <col min="8" max="8" width="8.85546875" style="1" customWidth="1"/>
    <col min="9" max="9" width="2.85546875" style="1" customWidth="1"/>
    <col min="10" max="10" width="8.85546875" style="1" customWidth="1"/>
    <col min="11" max="11" width="2.85546875" style="1" customWidth="1"/>
    <col min="12" max="12" width="8.85546875" style="1" customWidth="1"/>
    <col min="13" max="13" width="2.85546875" style="1" customWidth="1"/>
    <col min="14" max="14" width="8.85546875" style="1" customWidth="1"/>
    <col min="15" max="15" width="2.85546875" style="1" customWidth="1"/>
    <col min="16" max="16384" width="9.140625" style="1"/>
  </cols>
  <sheetData>
    <row r="1" spans="1:15" x14ac:dyDescent="0.55000000000000004">
      <c r="A1" s="336" t="s">
        <v>123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2" spans="1:15" x14ac:dyDescent="0.55000000000000004">
      <c r="A2" s="419" t="s">
        <v>68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x14ac:dyDescent="0.55000000000000004">
      <c r="A3" s="419"/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</row>
    <row r="4" spans="1:15" x14ac:dyDescent="0.55000000000000004">
      <c r="A4" s="11" t="s">
        <v>2</v>
      </c>
      <c r="B4" s="11"/>
    </row>
    <row r="5" spans="1:15" x14ac:dyDescent="0.55000000000000004">
      <c r="A5" s="11" t="s">
        <v>109</v>
      </c>
      <c r="B5" s="11"/>
      <c r="C5" s="1" t="s">
        <v>5</v>
      </c>
      <c r="H5" s="1" t="s">
        <v>6</v>
      </c>
    </row>
    <row r="6" spans="1:15" x14ac:dyDescent="0.55000000000000004">
      <c r="A6" s="11" t="s">
        <v>172</v>
      </c>
      <c r="B6" s="11"/>
    </row>
    <row r="7" spans="1:15" x14ac:dyDescent="0.55000000000000004">
      <c r="A7" s="1" t="s">
        <v>220</v>
      </c>
    </row>
    <row r="8" spans="1:15" x14ac:dyDescent="0.55000000000000004">
      <c r="A8" s="11" t="s">
        <v>221</v>
      </c>
      <c r="B8" s="11"/>
    </row>
    <row r="9" spans="1:15" x14ac:dyDescent="0.55000000000000004">
      <c r="A9" s="47" t="s">
        <v>55</v>
      </c>
      <c r="B9" s="11"/>
    </row>
    <row r="10" spans="1:15" x14ac:dyDescent="0.55000000000000004">
      <c r="A10" s="47" t="s">
        <v>56</v>
      </c>
      <c r="B10" s="11"/>
    </row>
    <row r="11" spans="1:15" x14ac:dyDescent="0.55000000000000004">
      <c r="A11" s="47" t="s">
        <v>107</v>
      </c>
      <c r="B11" s="47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5" s="13" customFormat="1" ht="21.75" customHeight="1" x14ac:dyDescent="0.2">
      <c r="A12" s="598" t="s">
        <v>14</v>
      </c>
      <c r="B12" s="598"/>
      <c r="C12" s="598"/>
      <c r="D12" s="599" t="s">
        <v>125</v>
      </c>
      <c r="E12" s="340" t="s">
        <v>151</v>
      </c>
      <c r="F12" s="328" t="s">
        <v>152</v>
      </c>
      <c r="G12" s="328"/>
      <c r="H12" s="328"/>
      <c r="I12" s="328"/>
      <c r="J12" s="328"/>
      <c r="K12" s="328"/>
      <c r="L12" s="328"/>
      <c r="M12" s="328"/>
      <c r="N12" s="328"/>
      <c r="O12" s="328"/>
    </row>
    <row r="13" spans="1:15" s="13" customFormat="1" ht="52.5" customHeight="1" x14ac:dyDescent="0.2">
      <c r="A13" s="598"/>
      <c r="B13" s="598"/>
      <c r="C13" s="598"/>
      <c r="D13" s="599"/>
      <c r="E13" s="341"/>
      <c r="F13" s="328" t="s">
        <v>156</v>
      </c>
      <c r="G13" s="328"/>
      <c r="H13" s="328" t="s">
        <v>157</v>
      </c>
      <c r="I13" s="328"/>
      <c r="J13" s="328" t="s">
        <v>234</v>
      </c>
      <c r="K13" s="328"/>
      <c r="L13" s="328" t="s">
        <v>158</v>
      </c>
      <c r="M13" s="328"/>
      <c r="N13" s="328" t="s">
        <v>159</v>
      </c>
      <c r="O13" s="328"/>
    </row>
    <row r="14" spans="1:15" s="13" customFormat="1" ht="21" x14ac:dyDescent="0.2">
      <c r="A14" s="416" t="s">
        <v>42</v>
      </c>
      <c r="B14" s="417"/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8"/>
    </row>
    <row r="15" spans="1:15" s="13" customFormat="1" ht="21.75" x14ac:dyDescent="0.2">
      <c r="A15" s="307"/>
      <c r="B15" s="334"/>
      <c r="C15" s="308"/>
      <c r="D15" s="118"/>
      <c r="E15" s="97"/>
      <c r="F15" s="309"/>
      <c r="G15" s="310"/>
      <c r="H15" s="307"/>
      <c r="I15" s="308"/>
      <c r="J15" s="251"/>
      <c r="K15" s="252"/>
      <c r="L15" s="251"/>
      <c r="M15" s="252"/>
      <c r="N15" s="338"/>
      <c r="O15" s="339"/>
    </row>
    <row r="16" spans="1:15" s="13" customFormat="1" ht="21.75" x14ac:dyDescent="0.2">
      <c r="A16" s="300"/>
      <c r="B16" s="335"/>
      <c r="C16" s="301"/>
      <c r="D16" s="99"/>
      <c r="E16" s="100"/>
      <c r="F16" s="212"/>
      <c r="G16" s="214"/>
      <c r="H16" s="212"/>
      <c r="I16" s="214"/>
      <c r="J16" s="204"/>
      <c r="K16" s="205"/>
      <c r="L16" s="204"/>
      <c r="M16" s="205"/>
      <c r="N16" s="204"/>
      <c r="O16" s="205"/>
    </row>
    <row r="17" spans="1:15" s="13" customFormat="1" ht="21.75" x14ac:dyDescent="0.2">
      <c r="A17" s="237"/>
      <c r="B17" s="238"/>
      <c r="C17" s="239"/>
      <c r="D17" s="96"/>
      <c r="E17" s="98"/>
      <c r="F17" s="322"/>
      <c r="G17" s="323"/>
      <c r="H17" s="212"/>
      <c r="I17" s="214"/>
      <c r="J17" s="204"/>
      <c r="K17" s="205"/>
      <c r="L17" s="204"/>
      <c r="M17" s="205"/>
      <c r="N17" s="326"/>
      <c r="O17" s="327"/>
    </row>
    <row r="18" spans="1:15" s="13" customFormat="1" ht="21.75" x14ac:dyDescent="0.2">
      <c r="A18" s="206"/>
      <c r="B18" s="311"/>
      <c r="C18" s="207"/>
      <c r="D18" s="101"/>
      <c r="E18" s="113"/>
      <c r="F18" s="206"/>
      <c r="G18" s="207"/>
      <c r="H18" s="206"/>
      <c r="I18" s="207"/>
      <c r="J18" s="249"/>
      <c r="K18" s="250"/>
      <c r="L18" s="249"/>
      <c r="M18" s="250"/>
      <c r="N18" s="249"/>
      <c r="O18" s="250"/>
    </row>
    <row r="19" spans="1:15" s="13" customFormat="1" ht="21.6" customHeight="1" x14ac:dyDescent="0.2">
      <c r="A19" s="416" t="s">
        <v>40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8"/>
    </row>
    <row r="20" spans="1:15" s="13" customFormat="1" ht="21.75" x14ac:dyDescent="0.2">
      <c r="A20" s="307"/>
      <c r="B20" s="334"/>
      <c r="C20" s="308"/>
      <c r="D20" s="118"/>
      <c r="E20" s="97"/>
      <c r="F20" s="309"/>
      <c r="G20" s="310"/>
      <c r="H20" s="307"/>
      <c r="I20" s="308"/>
      <c r="J20" s="251"/>
      <c r="K20" s="252"/>
      <c r="L20" s="251"/>
      <c r="M20" s="252"/>
      <c r="N20" s="338"/>
      <c r="O20" s="339"/>
    </row>
    <row r="21" spans="1:15" s="13" customFormat="1" ht="21.75" x14ac:dyDescent="0.2">
      <c r="A21" s="300"/>
      <c r="B21" s="335"/>
      <c r="C21" s="301"/>
      <c r="D21" s="99"/>
      <c r="E21" s="100"/>
      <c r="F21" s="212"/>
      <c r="G21" s="214"/>
      <c r="H21" s="212"/>
      <c r="I21" s="214"/>
      <c r="J21" s="204"/>
      <c r="K21" s="205"/>
      <c r="L21" s="204"/>
      <c r="M21" s="205"/>
      <c r="N21" s="204"/>
      <c r="O21" s="205"/>
    </row>
    <row r="22" spans="1:15" s="13" customFormat="1" ht="21.75" x14ac:dyDescent="0.2">
      <c r="A22" s="237"/>
      <c r="B22" s="238"/>
      <c r="C22" s="239"/>
      <c r="D22" s="96"/>
      <c r="E22" s="98"/>
      <c r="F22" s="322"/>
      <c r="G22" s="323"/>
      <c r="H22" s="212"/>
      <c r="I22" s="214"/>
      <c r="J22" s="204"/>
      <c r="K22" s="205"/>
      <c r="L22" s="204"/>
      <c r="M22" s="205"/>
      <c r="N22" s="326"/>
      <c r="O22" s="327"/>
    </row>
    <row r="23" spans="1:15" s="13" customFormat="1" ht="21.75" x14ac:dyDescent="0.2">
      <c r="A23" s="206"/>
      <c r="B23" s="311"/>
      <c r="C23" s="207"/>
      <c r="D23" s="102"/>
      <c r="E23" s="119"/>
      <c r="F23" s="206"/>
      <c r="G23" s="207"/>
      <c r="H23" s="206"/>
      <c r="I23" s="207"/>
      <c r="J23" s="249"/>
      <c r="K23" s="250"/>
      <c r="L23" s="249"/>
      <c r="M23" s="250"/>
      <c r="N23" s="249"/>
      <c r="O23" s="250"/>
    </row>
    <row r="24" spans="1:15" s="13" customFormat="1" ht="21.75" x14ac:dyDescent="0.2">
      <c r="A24" s="161"/>
      <c r="B24" s="161"/>
      <c r="C24" s="161"/>
      <c r="D24" s="161"/>
      <c r="E24" s="161"/>
      <c r="F24" s="161"/>
      <c r="G24" s="161"/>
      <c r="H24" s="161"/>
      <c r="I24" s="161"/>
      <c r="J24" s="173"/>
      <c r="K24" s="173"/>
      <c r="L24" s="173"/>
      <c r="M24" s="173"/>
      <c r="N24" s="173"/>
      <c r="O24" s="173"/>
    </row>
    <row r="25" spans="1:15" s="13" customFormat="1" ht="21.6" customHeight="1" x14ac:dyDescent="0.2">
      <c r="A25" s="416" t="s">
        <v>41</v>
      </c>
      <c r="B25" s="417"/>
      <c r="C25" s="417"/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8"/>
    </row>
    <row r="26" spans="1:15" s="13" customFormat="1" ht="21.75" x14ac:dyDescent="0.2">
      <c r="A26" s="307"/>
      <c r="B26" s="334"/>
      <c r="C26" s="308"/>
      <c r="D26" s="118"/>
      <c r="E26" s="97"/>
      <c r="F26" s="309"/>
      <c r="G26" s="310"/>
      <c r="H26" s="307"/>
      <c r="I26" s="308"/>
      <c r="J26" s="251"/>
      <c r="K26" s="252"/>
      <c r="L26" s="251"/>
      <c r="M26" s="252"/>
      <c r="N26" s="338"/>
      <c r="O26" s="339"/>
    </row>
    <row r="27" spans="1:15" s="13" customFormat="1" ht="21.75" x14ac:dyDescent="0.2">
      <c r="A27" s="300"/>
      <c r="B27" s="335"/>
      <c r="C27" s="301"/>
      <c r="D27" s="99"/>
      <c r="E27" s="100"/>
      <c r="F27" s="212"/>
      <c r="G27" s="214"/>
      <c r="H27" s="212"/>
      <c r="I27" s="214"/>
      <c r="J27" s="204"/>
      <c r="K27" s="205"/>
      <c r="L27" s="204"/>
      <c r="M27" s="205"/>
      <c r="N27" s="204"/>
      <c r="O27" s="205"/>
    </row>
    <row r="28" spans="1:15" s="13" customFormat="1" ht="21.75" x14ac:dyDescent="0.2">
      <c r="A28" s="237"/>
      <c r="B28" s="238"/>
      <c r="C28" s="239"/>
      <c r="D28" s="96"/>
      <c r="E28" s="98"/>
      <c r="F28" s="322"/>
      <c r="G28" s="323"/>
      <c r="H28" s="212"/>
      <c r="I28" s="214"/>
      <c r="J28" s="204"/>
      <c r="K28" s="205"/>
      <c r="L28" s="204"/>
      <c r="M28" s="205"/>
      <c r="N28" s="326"/>
      <c r="O28" s="327"/>
    </row>
    <row r="29" spans="1:15" s="13" customFormat="1" ht="21.75" x14ac:dyDescent="0.2">
      <c r="A29" s="206"/>
      <c r="B29" s="311"/>
      <c r="C29" s="207"/>
      <c r="D29" s="101"/>
      <c r="E29" s="113"/>
      <c r="F29" s="206"/>
      <c r="G29" s="207"/>
      <c r="H29" s="206"/>
      <c r="I29" s="207"/>
      <c r="J29" s="249"/>
      <c r="K29" s="250"/>
      <c r="L29" s="249"/>
      <c r="M29" s="250"/>
      <c r="N29" s="249"/>
      <c r="O29" s="250"/>
    </row>
    <row r="30" spans="1:15" s="13" customFormat="1" ht="21.6" customHeight="1" x14ac:dyDescent="0.2">
      <c r="A30" s="416" t="s">
        <v>43</v>
      </c>
      <c r="B30" s="417"/>
      <c r="C30" s="417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8"/>
    </row>
    <row r="31" spans="1:15" s="13" customFormat="1" ht="21.75" x14ac:dyDescent="0.2">
      <c r="A31" s="307"/>
      <c r="B31" s="334"/>
      <c r="C31" s="308"/>
      <c r="D31" s="118"/>
      <c r="E31" s="97"/>
      <c r="F31" s="309"/>
      <c r="G31" s="310"/>
      <c r="H31" s="307"/>
      <c r="I31" s="308"/>
      <c r="J31" s="251"/>
      <c r="K31" s="252"/>
      <c r="L31" s="251"/>
      <c r="M31" s="252"/>
      <c r="N31" s="338"/>
      <c r="O31" s="339"/>
    </row>
    <row r="32" spans="1:15" s="13" customFormat="1" ht="21.75" x14ac:dyDescent="0.2">
      <c r="A32" s="300"/>
      <c r="B32" s="335"/>
      <c r="C32" s="301"/>
      <c r="D32" s="99"/>
      <c r="E32" s="100"/>
      <c r="F32" s="212"/>
      <c r="G32" s="214"/>
      <c r="H32" s="212"/>
      <c r="I32" s="214"/>
      <c r="J32" s="204"/>
      <c r="K32" s="205"/>
      <c r="L32" s="204"/>
      <c r="M32" s="205"/>
      <c r="N32" s="204"/>
      <c r="O32" s="205"/>
    </row>
    <row r="33" spans="1:15" s="13" customFormat="1" ht="21.75" x14ac:dyDescent="0.2">
      <c r="A33" s="237"/>
      <c r="B33" s="238"/>
      <c r="C33" s="239"/>
      <c r="D33" s="96"/>
      <c r="E33" s="98"/>
      <c r="F33" s="322"/>
      <c r="G33" s="323"/>
      <c r="H33" s="212"/>
      <c r="I33" s="214"/>
      <c r="J33" s="204"/>
      <c r="K33" s="205"/>
      <c r="L33" s="204"/>
      <c r="M33" s="205"/>
      <c r="N33" s="326"/>
      <c r="O33" s="327"/>
    </row>
    <row r="34" spans="1:15" s="13" customFormat="1" ht="21.75" x14ac:dyDescent="0.2">
      <c r="A34" s="206"/>
      <c r="B34" s="311"/>
      <c r="C34" s="207"/>
      <c r="D34" s="102"/>
      <c r="E34" s="102"/>
      <c r="F34" s="206"/>
      <c r="G34" s="207"/>
      <c r="H34" s="206"/>
      <c r="I34" s="207"/>
      <c r="J34" s="249"/>
      <c r="K34" s="250"/>
      <c r="L34" s="249"/>
      <c r="M34" s="250"/>
      <c r="N34" s="249"/>
      <c r="O34" s="250"/>
    </row>
    <row r="35" spans="1:15" s="13" customFormat="1" ht="21.6" customHeight="1" x14ac:dyDescent="0.2">
      <c r="A35" s="552" t="s">
        <v>49</v>
      </c>
      <c r="B35" s="553"/>
      <c r="C35" s="553"/>
      <c r="D35" s="553"/>
      <c r="E35" s="553"/>
      <c r="F35" s="553"/>
      <c r="G35" s="553"/>
      <c r="H35" s="553"/>
      <c r="I35" s="553"/>
      <c r="J35" s="553"/>
      <c r="K35" s="553"/>
      <c r="L35" s="553"/>
      <c r="M35" s="553"/>
      <c r="N35" s="553"/>
      <c r="O35" s="554"/>
    </row>
    <row r="36" spans="1:15" s="13" customFormat="1" ht="21.75" x14ac:dyDescent="0.2">
      <c r="A36" s="307"/>
      <c r="B36" s="334"/>
      <c r="C36" s="308"/>
      <c r="D36" s="118"/>
      <c r="E36" s="118"/>
      <c r="F36" s="309"/>
      <c r="G36" s="310"/>
      <c r="H36" s="307"/>
      <c r="I36" s="308"/>
      <c r="J36" s="251"/>
      <c r="K36" s="252"/>
      <c r="L36" s="251"/>
      <c r="M36" s="252"/>
      <c r="N36" s="338"/>
      <c r="O36" s="339"/>
    </row>
    <row r="37" spans="1:15" s="13" customFormat="1" ht="21.75" x14ac:dyDescent="0.2">
      <c r="A37" s="300"/>
      <c r="B37" s="335"/>
      <c r="C37" s="301"/>
      <c r="D37" s="99"/>
      <c r="E37" s="99"/>
      <c r="F37" s="212"/>
      <c r="G37" s="214"/>
      <c r="H37" s="212"/>
      <c r="I37" s="214"/>
      <c r="J37" s="204"/>
      <c r="K37" s="205"/>
      <c r="L37" s="204"/>
      <c r="M37" s="205"/>
      <c r="N37" s="204"/>
      <c r="O37" s="205"/>
    </row>
    <row r="38" spans="1:15" s="13" customFormat="1" ht="21.75" x14ac:dyDescent="0.2">
      <c r="A38" s="237"/>
      <c r="B38" s="238"/>
      <c r="C38" s="239"/>
      <c r="D38" s="99"/>
      <c r="E38" s="99"/>
      <c r="F38" s="322"/>
      <c r="G38" s="323"/>
      <c r="H38" s="212"/>
      <c r="I38" s="214"/>
      <c r="J38" s="204"/>
      <c r="K38" s="205"/>
      <c r="L38" s="204"/>
      <c r="M38" s="205"/>
      <c r="N38" s="326"/>
      <c r="O38" s="327"/>
    </row>
    <row r="39" spans="1:15" s="13" customFormat="1" ht="21.75" x14ac:dyDescent="0.2">
      <c r="A39" s="206"/>
      <c r="B39" s="311"/>
      <c r="C39" s="207"/>
      <c r="D39" s="102"/>
      <c r="E39" s="102"/>
      <c r="F39" s="206"/>
      <c r="G39" s="207"/>
      <c r="H39" s="206"/>
      <c r="I39" s="207"/>
      <c r="J39" s="249"/>
      <c r="K39" s="250"/>
      <c r="L39" s="249"/>
      <c r="M39" s="250"/>
      <c r="N39" s="249"/>
      <c r="O39" s="250"/>
    </row>
    <row r="40" spans="1:15" s="13" customFormat="1" ht="21.75" x14ac:dyDescent="0.2">
      <c r="A40" s="105"/>
      <c r="B40" s="105"/>
      <c r="C40" s="105"/>
      <c r="D40" s="105"/>
      <c r="E40" s="105"/>
      <c r="F40" s="105"/>
      <c r="G40" s="105"/>
      <c r="H40" s="105"/>
      <c r="I40" s="105"/>
      <c r="J40" s="177"/>
      <c r="K40" s="177"/>
      <c r="L40" s="177"/>
      <c r="M40" s="177"/>
      <c r="N40" s="177"/>
      <c r="O40" s="177"/>
    </row>
    <row r="41" spans="1:15" x14ac:dyDescent="0.55000000000000004">
      <c r="A41" s="11" t="s">
        <v>108</v>
      </c>
      <c r="B41" s="11"/>
    </row>
    <row r="42" spans="1:15" s="11" customFormat="1" ht="23.25" x14ac:dyDescent="0.5">
      <c r="A42" s="11" t="s">
        <v>65</v>
      </c>
    </row>
    <row r="43" spans="1:15" s="8" customFormat="1" ht="21.75" customHeight="1" x14ac:dyDescent="0.5">
      <c r="A43" s="231" t="s">
        <v>57</v>
      </c>
      <c r="B43" s="232"/>
      <c r="C43" s="232"/>
      <c r="D43" s="232"/>
      <c r="E43" s="232"/>
      <c r="F43" s="231" t="s">
        <v>252</v>
      </c>
      <c r="G43" s="232"/>
      <c r="H43" s="232"/>
      <c r="I43" s="232"/>
      <c r="J43" s="232"/>
      <c r="K43" s="232"/>
      <c r="L43" s="232"/>
      <c r="M43" s="232"/>
      <c r="N43" s="232"/>
      <c r="O43" s="233"/>
    </row>
    <row r="44" spans="1:15" s="8" customFormat="1" ht="48.75" customHeight="1" x14ac:dyDescent="0.5">
      <c r="A44" s="234"/>
      <c r="B44" s="235"/>
      <c r="C44" s="235"/>
      <c r="D44" s="235"/>
      <c r="E44" s="235"/>
      <c r="F44" s="234"/>
      <c r="G44" s="235"/>
      <c r="H44" s="235"/>
      <c r="I44" s="235"/>
      <c r="J44" s="235"/>
      <c r="K44" s="235"/>
      <c r="L44" s="235"/>
      <c r="M44" s="235"/>
      <c r="N44" s="235"/>
      <c r="O44" s="236"/>
    </row>
    <row r="45" spans="1:15" s="8" customFormat="1" ht="21.6" customHeight="1" x14ac:dyDescent="0.5">
      <c r="A45" s="347" t="s">
        <v>105</v>
      </c>
      <c r="B45" s="348"/>
      <c r="C45" s="348"/>
      <c r="D45" s="348"/>
      <c r="E45" s="349"/>
      <c r="F45" s="307"/>
      <c r="G45" s="334"/>
      <c r="H45" s="334"/>
      <c r="I45" s="334"/>
      <c r="J45" s="334"/>
      <c r="K45" s="334"/>
      <c r="L45" s="334"/>
      <c r="M45" s="334"/>
      <c r="N45" s="334"/>
      <c r="O45" s="308"/>
    </row>
    <row r="46" spans="1:15" s="8" customFormat="1" ht="21.6" customHeight="1" x14ac:dyDescent="0.5">
      <c r="A46" s="221" t="s">
        <v>80</v>
      </c>
      <c r="B46" s="222"/>
      <c r="C46" s="222"/>
      <c r="D46" s="222"/>
      <c r="E46" s="223"/>
      <c r="F46" s="212"/>
      <c r="G46" s="213"/>
      <c r="H46" s="213"/>
      <c r="I46" s="213"/>
      <c r="J46" s="213"/>
      <c r="K46" s="213"/>
      <c r="L46" s="213"/>
      <c r="M46" s="213"/>
      <c r="N46" s="213"/>
      <c r="O46" s="214"/>
    </row>
    <row r="47" spans="1:15" s="8" customFormat="1" ht="21.75" x14ac:dyDescent="0.5">
      <c r="A47" s="350" t="s">
        <v>81</v>
      </c>
      <c r="B47" s="351"/>
      <c r="C47" s="351"/>
      <c r="D47" s="351"/>
      <c r="E47" s="352"/>
      <c r="F47" s="288"/>
      <c r="G47" s="289"/>
      <c r="H47" s="289"/>
      <c r="I47" s="289"/>
      <c r="J47" s="289"/>
      <c r="K47" s="289"/>
      <c r="L47" s="289"/>
      <c r="M47" s="289"/>
      <c r="N47" s="289"/>
      <c r="O47" s="290"/>
    </row>
    <row r="48" spans="1:15" s="8" customFormat="1" ht="21.75" customHeight="1" x14ac:dyDescent="0.5">
      <c r="A48" s="231" t="s">
        <v>139</v>
      </c>
      <c r="B48" s="232"/>
      <c r="C48" s="232"/>
      <c r="D48" s="232"/>
      <c r="E48" s="232"/>
      <c r="F48" s="592" t="s">
        <v>252</v>
      </c>
      <c r="G48" s="593"/>
      <c r="H48" s="593"/>
      <c r="I48" s="593"/>
      <c r="J48" s="593"/>
      <c r="K48" s="593"/>
      <c r="L48" s="593"/>
      <c r="M48" s="593"/>
      <c r="N48" s="593"/>
      <c r="O48" s="594"/>
    </row>
    <row r="49" spans="1:15" s="8" customFormat="1" ht="51" customHeight="1" x14ac:dyDescent="0.5">
      <c r="A49" s="234"/>
      <c r="B49" s="235"/>
      <c r="C49" s="235"/>
      <c r="D49" s="235"/>
      <c r="E49" s="235"/>
      <c r="F49" s="595"/>
      <c r="G49" s="596"/>
      <c r="H49" s="596"/>
      <c r="I49" s="596"/>
      <c r="J49" s="596"/>
      <c r="K49" s="596"/>
      <c r="L49" s="596"/>
      <c r="M49" s="596"/>
      <c r="N49" s="596"/>
      <c r="O49" s="597"/>
    </row>
    <row r="50" spans="1:15" s="8" customFormat="1" ht="21.75" x14ac:dyDescent="0.5">
      <c r="A50" s="589" t="s">
        <v>241</v>
      </c>
      <c r="B50" s="590"/>
      <c r="C50" s="590"/>
      <c r="D50" s="590"/>
      <c r="E50" s="591"/>
      <c r="F50" s="487"/>
      <c r="G50" s="488"/>
      <c r="H50" s="488"/>
      <c r="I50" s="488"/>
      <c r="J50" s="488"/>
      <c r="K50" s="488"/>
      <c r="L50" s="488"/>
      <c r="M50" s="488"/>
      <c r="N50" s="488"/>
      <c r="O50" s="489"/>
    </row>
    <row r="51" spans="1:15" s="8" customFormat="1" ht="21.75" x14ac:dyDescent="0.5">
      <c r="A51" s="194" t="s">
        <v>239</v>
      </c>
      <c r="B51" s="162"/>
      <c r="C51" s="162"/>
      <c r="D51" s="162"/>
      <c r="E51" s="163"/>
      <c r="F51" s="377"/>
      <c r="G51" s="378"/>
      <c r="H51" s="378"/>
      <c r="I51" s="378"/>
      <c r="J51" s="378"/>
      <c r="K51" s="378"/>
      <c r="L51" s="378"/>
      <c r="M51" s="378"/>
      <c r="N51" s="378"/>
      <c r="O51" s="379"/>
    </row>
    <row r="52" spans="1:15" s="8" customFormat="1" ht="21.75" x14ac:dyDescent="0.5">
      <c r="A52" s="589" t="s">
        <v>240</v>
      </c>
      <c r="B52" s="590"/>
      <c r="C52" s="590"/>
      <c r="D52" s="590"/>
      <c r="E52" s="591"/>
      <c r="F52" s="377"/>
      <c r="G52" s="378"/>
      <c r="H52" s="378"/>
      <c r="I52" s="378"/>
      <c r="J52" s="378"/>
      <c r="K52" s="378"/>
      <c r="L52" s="378"/>
      <c r="M52" s="378"/>
      <c r="N52" s="378"/>
      <c r="O52" s="379"/>
    </row>
    <row r="53" spans="1:15" s="8" customFormat="1" ht="21.75" x14ac:dyDescent="0.5">
      <c r="A53" s="429"/>
      <c r="B53" s="430"/>
      <c r="C53" s="430"/>
      <c r="D53" s="430"/>
      <c r="E53" s="431"/>
      <c r="F53" s="377"/>
      <c r="G53" s="378"/>
      <c r="H53" s="378"/>
      <c r="I53" s="378"/>
      <c r="J53" s="378"/>
      <c r="K53" s="378"/>
      <c r="L53" s="378"/>
      <c r="M53" s="378"/>
      <c r="N53" s="378"/>
      <c r="O53" s="379"/>
    </row>
    <row r="54" spans="1:15" s="8" customFormat="1" ht="21.75" x14ac:dyDescent="0.5">
      <c r="A54" s="586"/>
      <c r="B54" s="587"/>
      <c r="C54" s="587"/>
      <c r="D54" s="587"/>
      <c r="E54" s="588"/>
      <c r="F54" s="389"/>
      <c r="G54" s="390"/>
      <c r="H54" s="390"/>
      <c r="I54" s="390"/>
      <c r="J54" s="390"/>
      <c r="K54" s="390"/>
      <c r="L54" s="390"/>
      <c r="M54" s="390"/>
      <c r="N54" s="390"/>
      <c r="O54" s="391"/>
    </row>
    <row r="55" spans="1:15" s="8" customFormat="1" ht="21.75" customHeight="1" x14ac:dyDescent="0.5">
      <c r="A55" s="269" t="s">
        <v>138</v>
      </c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1"/>
    </row>
    <row r="56" spans="1:15" s="8" customFormat="1" ht="21.75" x14ac:dyDescent="0.5">
      <c r="A56" s="536"/>
      <c r="B56" s="537"/>
      <c r="C56" s="537"/>
      <c r="D56" s="537"/>
      <c r="E56" s="538"/>
      <c r="F56" s="473"/>
      <c r="G56" s="474"/>
      <c r="H56" s="474"/>
      <c r="I56" s="474"/>
      <c r="J56" s="474"/>
      <c r="K56" s="474"/>
      <c r="L56" s="474"/>
      <c r="M56" s="474"/>
      <c r="N56" s="474"/>
      <c r="O56" s="475"/>
    </row>
    <row r="57" spans="1:15" s="8" customFormat="1" ht="21.75" x14ac:dyDescent="0.5">
      <c r="A57" s="374"/>
      <c r="B57" s="375"/>
      <c r="C57" s="375"/>
      <c r="D57" s="375"/>
      <c r="E57" s="376"/>
      <c r="F57" s="377"/>
      <c r="G57" s="378"/>
      <c r="H57" s="378"/>
      <c r="I57" s="378"/>
      <c r="J57" s="378"/>
      <c r="K57" s="378"/>
      <c r="L57" s="378"/>
      <c r="M57" s="378"/>
      <c r="N57" s="378"/>
      <c r="O57" s="379"/>
    </row>
    <row r="58" spans="1:15" s="8" customFormat="1" ht="21.75" x14ac:dyDescent="0.5">
      <c r="A58" s="389"/>
      <c r="B58" s="390"/>
      <c r="C58" s="390"/>
      <c r="D58" s="390"/>
      <c r="E58" s="391"/>
      <c r="F58" s="389"/>
      <c r="G58" s="390"/>
      <c r="H58" s="390"/>
      <c r="I58" s="390"/>
      <c r="J58" s="390"/>
      <c r="K58" s="390"/>
      <c r="L58" s="390"/>
      <c r="M58" s="390"/>
      <c r="N58" s="390"/>
      <c r="O58" s="391"/>
    </row>
    <row r="59" spans="1:15" s="46" customFormat="1" x14ac:dyDescent="0.55000000000000004">
      <c r="A59" s="268" t="s">
        <v>136</v>
      </c>
      <c r="B59" s="268"/>
      <c r="C59" s="268"/>
      <c r="D59" s="268"/>
      <c r="E59" s="268"/>
      <c r="F59" s="272"/>
      <c r="G59" s="272"/>
      <c r="H59" s="272"/>
      <c r="I59" s="272"/>
      <c r="J59" s="272"/>
      <c r="K59" s="272"/>
      <c r="L59" s="272"/>
      <c r="M59" s="272"/>
      <c r="N59" s="272"/>
    </row>
    <row r="60" spans="1:15" s="8" customFormat="1" ht="47.45" customHeight="1" x14ac:dyDescent="0.5">
      <c r="A60" s="272" t="s">
        <v>242</v>
      </c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</row>
    <row r="61" spans="1:15" s="8" customFormat="1" x14ac:dyDescent="0.5">
      <c r="A61" s="272" t="s">
        <v>137</v>
      </c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</row>
    <row r="62" spans="1:15" s="8" customFormat="1" ht="21.75" x14ac:dyDescent="0.5">
      <c r="A62" s="57"/>
      <c r="B62" s="57"/>
    </row>
    <row r="63" spans="1:15" s="46" customFormat="1" x14ac:dyDescent="0.55000000000000004">
      <c r="A63" s="47" t="s">
        <v>39</v>
      </c>
    </row>
    <row r="64" spans="1:15" s="46" customFormat="1" x14ac:dyDescent="0.55000000000000004">
      <c r="A64" s="47"/>
    </row>
    <row r="65" spans="1:14" s="46" customFormat="1" x14ac:dyDescent="0.55000000000000004">
      <c r="A65" s="47"/>
    </row>
    <row r="66" spans="1:14" s="46" customFormat="1" x14ac:dyDescent="0.55000000000000004">
      <c r="D66" s="585" t="s">
        <v>176</v>
      </c>
      <c r="E66" s="585"/>
      <c r="H66" s="46" t="s">
        <v>177</v>
      </c>
    </row>
    <row r="67" spans="1:14" s="46" customFormat="1" x14ac:dyDescent="0.55000000000000004">
      <c r="D67" s="261" t="s">
        <v>15</v>
      </c>
      <c r="E67" s="261"/>
      <c r="H67" s="261" t="s">
        <v>110</v>
      </c>
      <c r="I67" s="261"/>
      <c r="J67" s="261"/>
      <c r="K67" s="261"/>
      <c r="L67" s="261"/>
      <c r="M67" s="261"/>
    </row>
    <row r="68" spans="1:14" s="46" customFormat="1" x14ac:dyDescent="0.55000000000000004">
      <c r="D68" s="261" t="s">
        <v>154</v>
      </c>
      <c r="E68" s="261"/>
      <c r="H68" s="261" t="s">
        <v>154</v>
      </c>
      <c r="I68" s="261"/>
      <c r="J68" s="261"/>
      <c r="K68" s="261"/>
      <c r="L68" s="261"/>
      <c r="M68" s="261"/>
      <c r="N68" s="261"/>
    </row>
    <row r="70" spans="1:14" x14ac:dyDescent="0.55000000000000004">
      <c r="A70" s="4"/>
      <c r="B70" s="4"/>
      <c r="C70" s="4"/>
      <c r="D70" s="4"/>
      <c r="E70" s="4"/>
      <c r="F70" s="4"/>
      <c r="G70" s="4"/>
      <c r="H70" s="4"/>
    </row>
  </sheetData>
  <mergeCells count="171">
    <mergeCell ref="A1:N1"/>
    <mergeCell ref="A2:N2"/>
    <mergeCell ref="A3:N3"/>
    <mergeCell ref="A12:C13"/>
    <mergeCell ref="D12:D13"/>
    <mergeCell ref="E12:E13"/>
    <mergeCell ref="F12:O12"/>
    <mergeCell ref="F13:G13"/>
    <mergeCell ref="H13:I13"/>
    <mergeCell ref="N16:O16"/>
    <mergeCell ref="A17:C17"/>
    <mergeCell ref="F17:G17"/>
    <mergeCell ref="H17:I17"/>
    <mergeCell ref="J17:K17"/>
    <mergeCell ref="L17:M17"/>
    <mergeCell ref="N17:O17"/>
    <mergeCell ref="J13:K13"/>
    <mergeCell ref="L13:M13"/>
    <mergeCell ref="N13:O13"/>
    <mergeCell ref="A14:O14"/>
    <mergeCell ref="A15:C15"/>
    <mergeCell ref="F15:G15"/>
    <mergeCell ref="H15:I15"/>
    <mergeCell ref="J15:K15"/>
    <mergeCell ref="L15:M15"/>
    <mergeCell ref="N15:O15"/>
    <mergeCell ref="A16:C16"/>
    <mergeCell ref="F16:G16"/>
    <mergeCell ref="H16:I16"/>
    <mergeCell ref="J16:K16"/>
    <mergeCell ref="L16:M16"/>
    <mergeCell ref="N18:O18"/>
    <mergeCell ref="A20:C20"/>
    <mergeCell ref="F20:G20"/>
    <mergeCell ref="H20:I20"/>
    <mergeCell ref="J20:K20"/>
    <mergeCell ref="L20:M20"/>
    <mergeCell ref="N20:O20"/>
    <mergeCell ref="A18:C18"/>
    <mergeCell ref="F18:G18"/>
    <mergeCell ref="H18:I18"/>
    <mergeCell ref="J18:K18"/>
    <mergeCell ref="L18:M18"/>
    <mergeCell ref="A19:O19"/>
    <mergeCell ref="N21:O21"/>
    <mergeCell ref="A22:C22"/>
    <mergeCell ref="F22:G22"/>
    <mergeCell ref="H22:I22"/>
    <mergeCell ref="J22:K22"/>
    <mergeCell ref="L22:M22"/>
    <mergeCell ref="N22:O22"/>
    <mergeCell ref="A21:C21"/>
    <mergeCell ref="F21:G21"/>
    <mergeCell ref="H21:I21"/>
    <mergeCell ref="J21:K21"/>
    <mergeCell ref="L21:M21"/>
    <mergeCell ref="N23:O23"/>
    <mergeCell ref="A26:C26"/>
    <mergeCell ref="F26:G26"/>
    <mergeCell ref="H26:I26"/>
    <mergeCell ref="J26:K26"/>
    <mergeCell ref="L26:M26"/>
    <mergeCell ref="N26:O26"/>
    <mergeCell ref="A23:C23"/>
    <mergeCell ref="F23:G23"/>
    <mergeCell ref="H23:I23"/>
    <mergeCell ref="J23:K23"/>
    <mergeCell ref="L23:M23"/>
    <mergeCell ref="N27:O27"/>
    <mergeCell ref="A28:C28"/>
    <mergeCell ref="F28:G28"/>
    <mergeCell ref="H28:I28"/>
    <mergeCell ref="J28:K28"/>
    <mergeCell ref="L28:M28"/>
    <mergeCell ref="N28:O28"/>
    <mergeCell ref="A27:C27"/>
    <mergeCell ref="F27:G27"/>
    <mergeCell ref="H27:I27"/>
    <mergeCell ref="J27:K27"/>
    <mergeCell ref="L27:M27"/>
    <mergeCell ref="F32:G32"/>
    <mergeCell ref="H32:I32"/>
    <mergeCell ref="J32:K32"/>
    <mergeCell ref="L32:M32"/>
    <mergeCell ref="N29:O29"/>
    <mergeCell ref="A31:C31"/>
    <mergeCell ref="F31:G31"/>
    <mergeCell ref="H31:I31"/>
    <mergeCell ref="J31:K31"/>
    <mergeCell ref="L31:M31"/>
    <mergeCell ref="N31:O31"/>
    <mergeCell ref="A29:C29"/>
    <mergeCell ref="F29:G29"/>
    <mergeCell ref="H29:I29"/>
    <mergeCell ref="J29:K29"/>
    <mergeCell ref="L29:M29"/>
    <mergeCell ref="A45:E45"/>
    <mergeCell ref="F45:O45"/>
    <mergeCell ref="A46:E46"/>
    <mergeCell ref="F46:O46"/>
    <mergeCell ref="A47:E47"/>
    <mergeCell ref="F47:O47"/>
    <mergeCell ref="N34:O34"/>
    <mergeCell ref="A25:O25"/>
    <mergeCell ref="A30:O30"/>
    <mergeCell ref="A43:E44"/>
    <mergeCell ref="F43:O44"/>
    <mergeCell ref="A34:C34"/>
    <mergeCell ref="F34:G34"/>
    <mergeCell ref="H34:I34"/>
    <mergeCell ref="J34:K34"/>
    <mergeCell ref="L34:M34"/>
    <mergeCell ref="N32:O32"/>
    <mergeCell ref="A33:C33"/>
    <mergeCell ref="F33:G33"/>
    <mergeCell ref="H33:I33"/>
    <mergeCell ref="J33:K33"/>
    <mergeCell ref="L33:M33"/>
    <mergeCell ref="N33:O33"/>
    <mergeCell ref="A32:C32"/>
    <mergeCell ref="A53:E53"/>
    <mergeCell ref="A54:E54"/>
    <mergeCell ref="F51:O51"/>
    <mergeCell ref="F52:O52"/>
    <mergeCell ref="F53:O53"/>
    <mergeCell ref="F54:O54"/>
    <mergeCell ref="A50:E50"/>
    <mergeCell ref="F50:O50"/>
    <mergeCell ref="F48:O49"/>
    <mergeCell ref="A52:E52"/>
    <mergeCell ref="A48:E49"/>
    <mergeCell ref="D66:E66"/>
    <mergeCell ref="D67:E67"/>
    <mergeCell ref="H67:M67"/>
    <mergeCell ref="D68:E68"/>
    <mergeCell ref="H68:N68"/>
    <mergeCell ref="A55:O55"/>
    <mergeCell ref="A56:E56"/>
    <mergeCell ref="A57:E57"/>
    <mergeCell ref="A58:E58"/>
    <mergeCell ref="F56:O56"/>
    <mergeCell ref="F57:O57"/>
    <mergeCell ref="F58:O58"/>
    <mergeCell ref="A60:N60"/>
    <mergeCell ref="A61:N61"/>
    <mergeCell ref="A59:N59"/>
    <mergeCell ref="A35:O35"/>
    <mergeCell ref="A36:C36"/>
    <mergeCell ref="F36:G36"/>
    <mergeCell ref="H36:I36"/>
    <mergeCell ref="J36:K36"/>
    <mergeCell ref="L36:M36"/>
    <mergeCell ref="N36:O36"/>
    <mergeCell ref="A37:C37"/>
    <mergeCell ref="F37:G37"/>
    <mergeCell ref="H37:I37"/>
    <mergeCell ref="J37:K37"/>
    <mergeCell ref="L37:M37"/>
    <mergeCell ref="N37:O37"/>
    <mergeCell ref="A38:C38"/>
    <mergeCell ref="F38:G38"/>
    <mergeCell ref="H38:I38"/>
    <mergeCell ref="J38:K38"/>
    <mergeCell ref="L38:M38"/>
    <mergeCell ref="N38:O38"/>
    <mergeCell ref="A39:C39"/>
    <mergeCell ref="F39:G39"/>
    <mergeCell ref="H39:I39"/>
    <mergeCell ref="J39:K39"/>
    <mergeCell ref="L39:M39"/>
    <mergeCell ref="N39:O39"/>
  </mergeCells>
  <phoneticPr fontId="18" type="noConversion"/>
  <printOptions horizontalCentered="1"/>
  <pageMargins left="0.70866141732283472" right="0.31496062992125984" top="0.31496062992125984" bottom="0.15748031496062992" header="0.11811023622047245" footer="0.11811023622047245"/>
  <pageSetup paperSize="9" scale="83" orientation="landscape" r:id="rId1"/>
  <headerFooter>
    <oddFooter>&amp;R&amp;"CordiaUPC,Bold"&amp;14&amp;P/&amp;N</oddFooter>
  </headerFooter>
  <rowBreaks count="2" manualBreakCount="2">
    <brk id="23" max="14" man="1"/>
    <brk id="4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R162"/>
  <sheetViews>
    <sheetView zoomScaleNormal="100" zoomScaleSheetLayoutView="70" workbookViewId="0">
      <selection activeCell="U73" sqref="U73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3.85546875" style="1" customWidth="1"/>
    <col min="4" max="4" width="12.140625" style="1" customWidth="1"/>
    <col min="5" max="5" width="9.85546875" style="1" customWidth="1"/>
    <col min="6" max="15" width="8.140625" style="1" customWidth="1"/>
    <col min="16" max="16" width="8.5703125" style="1" customWidth="1"/>
    <col min="17" max="17" width="24" style="1" customWidth="1"/>
    <col min="18" max="18" width="2" style="1" hidden="1" customWidth="1"/>
    <col min="19" max="16384" width="9.140625" style="1"/>
  </cols>
  <sheetData>
    <row r="1" spans="1:17" x14ac:dyDescent="0.55000000000000004">
      <c r="A1" s="419" t="s">
        <v>13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</row>
    <row r="2" spans="1:17" x14ac:dyDescent="0.55000000000000004">
      <c r="A2" s="419" t="s">
        <v>52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</row>
    <row r="3" spans="1:17" x14ac:dyDescent="0.55000000000000004">
      <c r="A3" s="419"/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11"/>
    </row>
    <row r="4" spans="1:17" x14ac:dyDescent="0.55000000000000004">
      <c r="A4" s="11" t="s">
        <v>2</v>
      </c>
      <c r="B4" s="11"/>
    </row>
    <row r="5" spans="1:17" x14ac:dyDescent="0.55000000000000004">
      <c r="A5" s="11" t="s">
        <v>109</v>
      </c>
      <c r="B5" s="11"/>
      <c r="C5" s="1" t="s">
        <v>5</v>
      </c>
      <c r="H5" s="1" t="s">
        <v>6</v>
      </c>
    </row>
    <row r="6" spans="1:17" x14ac:dyDescent="0.55000000000000004">
      <c r="A6" s="11" t="s">
        <v>16</v>
      </c>
      <c r="B6" s="11"/>
      <c r="F6" s="1" t="s">
        <v>112</v>
      </c>
    </row>
    <row r="7" spans="1:17" x14ac:dyDescent="0.55000000000000004">
      <c r="A7" s="1" t="s">
        <v>18</v>
      </c>
      <c r="F7" s="1" t="s">
        <v>113</v>
      </c>
    </row>
    <row r="8" spans="1:17" x14ac:dyDescent="0.55000000000000004">
      <c r="A8" s="1" t="s">
        <v>17</v>
      </c>
      <c r="F8" s="1" t="s">
        <v>114</v>
      </c>
    </row>
    <row r="9" spans="1:17" x14ac:dyDescent="0.55000000000000004">
      <c r="A9" s="58" t="s">
        <v>3</v>
      </c>
      <c r="B9" s="58"/>
    </row>
    <row r="10" spans="1:17" x14ac:dyDescent="0.55000000000000004">
      <c r="A10" s="26" t="s">
        <v>192</v>
      </c>
      <c r="B10" s="1" t="s">
        <v>193</v>
      </c>
      <c r="E10" s="1" t="s">
        <v>194</v>
      </c>
      <c r="H10" s="1" t="s">
        <v>195</v>
      </c>
    </row>
    <row r="11" spans="1:17" x14ac:dyDescent="0.55000000000000004">
      <c r="A11" s="11" t="s">
        <v>1</v>
      </c>
      <c r="B11" s="11"/>
    </row>
    <row r="12" spans="1:17" s="111" customFormat="1" x14ac:dyDescent="0.2">
      <c r="A12" s="112" t="s">
        <v>196</v>
      </c>
      <c r="B12" s="112" t="s">
        <v>197</v>
      </c>
      <c r="E12" s="112" t="s">
        <v>198</v>
      </c>
      <c r="H12" s="110" t="s">
        <v>199</v>
      </c>
    </row>
    <row r="13" spans="1:17" s="111" customFormat="1" x14ac:dyDescent="0.2">
      <c r="A13" s="112" t="s">
        <v>200</v>
      </c>
      <c r="B13" s="112" t="s">
        <v>201</v>
      </c>
      <c r="D13" s="110"/>
      <c r="E13" s="112" t="s">
        <v>202</v>
      </c>
      <c r="I13" s="112" t="s">
        <v>203</v>
      </c>
      <c r="N13" s="112" t="s">
        <v>204</v>
      </c>
    </row>
    <row r="14" spans="1:17" s="111" customFormat="1" x14ac:dyDescent="0.2">
      <c r="A14" s="111" t="s">
        <v>205</v>
      </c>
      <c r="B14" s="112" t="s">
        <v>206</v>
      </c>
      <c r="D14" s="110"/>
      <c r="E14" s="112" t="s">
        <v>207</v>
      </c>
      <c r="I14" s="112" t="s">
        <v>208</v>
      </c>
      <c r="N14" s="112" t="s">
        <v>209</v>
      </c>
    </row>
    <row r="15" spans="1:17" x14ac:dyDescent="0.55000000000000004">
      <c r="A15" s="11" t="s">
        <v>72</v>
      </c>
      <c r="B15" s="11"/>
      <c r="F15" s="1" t="s">
        <v>69</v>
      </c>
    </row>
    <row r="16" spans="1:17" x14ac:dyDescent="0.55000000000000004">
      <c r="A16" s="11" t="s">
        <v>4</v>
      </c>
      <c r="B16" s="11"/>
    </row>
    <row r="17" spans="1:17" ht="51.75" customHeight="1" x14ac:dyDescent="0.55000000000000004">
      <c r="A17" s="420" t="s">
        <v>7</v>
      </c>
      <c r="B17" s="421"/>
      <c r="C17" s="426" t="s">
        <v>186</v>
      </c>
      <c r="D17" s="427"/>
      <c r="E17" s="427"/>
      <c r="F17" s="427"/>
      <c r="G17" s="427"/>
      <c r="H17" s="427"/>
      <c r="I17" s="427"/>
      <c r="J17" s="427"/>
      <c r="K17" s="427"/>
      <c r="L17" s="428"/>
      <c r="M17" s="420" t="s">
        <v>0</v>
      </c>
      <c r="N17" s="422"/>
      <c r="O17" s="422"/>
      <c r="P17" s="422"/>
      <c r="Q17" s="421"/>
    </row>
    <row r="18" spans="1:17" x14ac:dyDescent="0.55000000000000004">
      <c r="A18" s="73" t="s">
        <v>118</v>
      </c>
      <c r="B18" s="74"/>
      <c r="C18" s="423"/>
      <c r="D18" s="424"/>
      <c r="E18" s="424"/>
      <c r="F18" s="424"/>
      <c r="G18" s="424"/>
      <c r="H18" s="424"/>
      <c r="I18" s="424"/>
      <c r="J18" s="424"/>
      <c r="K18" s="424"/>
      <c r="L18" s="425"/>
      <c r="M18" s="423"/>
      <c r="N18" s="424"/>
      <c r="O18" s="424"/>
      <c r="P18" s="424"/>
      <c r="Q18" s="425"/>
    </row>
    <row r="19" spans="1:17" x14ac:dyDescent="0.55000000000000004">
      <c r="A19" s="73" t="s">
        <v>8</v>
      </c>
      <c r="B19" s="74"/>
      <c r="C19" s="423"/>
      <c r="D19" s="424"/>
      <c r="E19" s="424"/>
      <c r="F19" s="424"/>
      <c r="G19" s="424"/>
      <c r="H19" s="424"/>
      <c r="I19" s="424"/>
      <c r="J19" s="424"/>
      <c r="K19" s="424"/>
      <c r="L19" s="425"/>
      <c r="M19" s="423"/>
      <c r="N19" s="424"/>
      <c r="O19" s="424"/>
      <c r="P19" s="424"/>
      <c r="Q19" s="425"/>
    </row>
    <row r="20" spans="1:17" x14ac:dyDescent="0.55000000000000004">
      <c r="A20" s="73" t="s">
        <v>9</v>
      </c>
      <c r="B20" s="74"/>
      <c r="C20" s="423"/>
      <c r="D20" s="424"/>
      <c r="E20" s="424"/>
      <c r="F20" s="424"/>
      <c r="G20" s="424"/>
      <c r="H20" s="424"/>
      <c r="I20" s="424"/>
      <c r="J20" s="424"/>
      <c r="K20" s="424"/>
      <c r="L20" s="425"/>
      <c r="M20" s="423"/>
      <c r="N20" s="424"/>
      <c r="O20" s="424"/>
      <c r="P20" s="424"/>
      <c r="Q20" s="425"/>
    </row>
    <row r="21" spans="1:17" x14ac:dyDescent="0.55000000000000004">
      <c r="A21" s="75" t="s">
        <v>10</v>
      </c>
      <c r="B21" s="76"/>
      <c r="C21" s="423"/>
      <c r="D21" s="424"/>
      <c r="E21" s="424"/>
      <c r="F21" s="424"/>
      <c r="G21" s="424"/>
      <c r="H21" s="424"/>
      <c r="I21" s="424"/>
      <c r="J21" s="424"/>
      <c r="K21" s="424"/>
      <c r="L21" s="425"/>
      <c r="M21" s="423"/>
      <c r="N21" s="424"/>
      <c r="O21" s="424"/>
      <c r="P21" s="424"/>
      <c r="Q21" s="425"/>
    </row>
    <row r="22" spans="1:17" x14ac:dyDescent="0.55000000000000004">
      <c r="A22" s="75" t="s">
        <v>11</v>
      </c>
      <c r="B22" s="76"/>
      <c r="C22" s="423"/>
      <c r="D22" s="424"/>
      <c r="E22" s="424"/>
      <c r="F22" s="424"/>
      <c r="G22" s="424"/>
      <c r="H22" s="424"/>
      <c r="I22" s="424"/>
      <c r="J22" s="424"/>
      <c r="K22" s="424"/>
      <c r="L22" s="425"/>
      <c r="M22" s="423"/>
      <c r="N22" s="424"/>
      <c r="O22" s="424"/>
      <c r="P22" s="424"/>
      <c r="Q22" s="425"/>
    </row>
    <row r="23" spans="1:17" x14ac:dyDescent="0.55000000000000004">
      <c r="A23" s="77" t="s">
        <v>19</v>
      </c>
      <c r="B23" s="78"/>
      <c r="C23" s="423"/>
      <c r="D23" s="424"/>
      <c r="E23" s="424"/>
      <c r="F23" s="424"/>
      <c r="G23" s="424"/>
      <c r="H23" s="424"/>
      <c r="I23" s="424"/>
      <c r="J23" s="424"/>
      <c r="K23" s="424"/>
      <c r="L23" s="425"/>
      <c r="M23" s="423"/>
      <c r="N23" s="424"/>
      <c r="O23" s="424"/>
      <c r="P23" s="424"/>
      <c r="Q23" s="425"/>
    </row>
    <row r="24" spans="1:17" x14ac:dyDescent="0.55000000000000004">
      <c r="A24" s="155" t="s">
        <v>12</v>
      </c>
      <c r="B24" s="156"/>
      <c r="C24" s="423"/>
      <c r="D24" s="424"/>
      <c r="E24" s="424"/>
      <c r="F24" s="424"/>
      <c r="G24" s="424"/>
      <c r="H24" s="424"/>
      <c r="I24" s="424"/>
      <c r="J24" s="424"/>
      <c r="K24" s="424"/>
      <c r="L24" s="425"/>
      <c r="M24" s="423"/>
      <c r="N24" s="424"/>
      <c r="O24" s="424"/>
      <c r="P24" s="424"/>
      <c r="Q24" s="425"/>
    </row>
    <row r="25" spans="1:17" x14ac:dyDescent="0.55000000000000004">
      <c r="A25" s="47" t="s">
        <v>55</v>
      </c>
      <c r="B25" s="11"/>
    </row>
    <row r="26" spans="1:17" x14ac:dyDescent="0.55000000000000004">
      <c r="A26" s="47" t="s">
        <v>56</v>
      </c>
      <c r="B26" s="11"/>
    </row>
    <row r="27" spans="1:17" s="13" customFormat="1" ht="21.75" customHeight="1" x14ac:dyDescent="0.2">
      <c r="A27" s="432" t="s">
        <v>14</v>
      </c>
      <c r="B27" s="433"/>
      <c r="C27" s="450" t="s">
        <v>127</v>
      </c>
      <c r="D27" s="436" t="s">
        <v>161</v>
      </c>
      <c r="E27" s="437"/>
      <c r="F27" s="455" t="s">
        <v>160</v>
      </c>
      <c r="G27" s="456"/>
      <c r="H27" s="456"/>
      <c r="I27" s="456"/>
      <c r="J27" s="456"/>
      <c r="K27" s="456"/>
      <c r="L27" s="456"/>
      <c r="M27" s="456"/>
      <c r="N27" s="456"/>
      <c r="O27" s="457"/>
      <c r="P27" s="452" t="s">
        <v>126</v>
      </c>
      <c r="Q27" s="450" t="s">
        <v>225</v>
      </c>
    </row>
    <row r="28" spans="1:17" s="13" customFormat="1" ht="82.5" customHeight="1" x14ac:dyDescent="0.2">
      <c r="A28" s="434"/>
      <c r="B28" s="435"/>
      <c r="C28" s="613"/>
      <c r="D28" s="438"/>
      <c r="E28" s="439"/>
      <c r="F28" s="434" t="s">
        <v>156</v>
      </c>
      <c r="G28" s="454"/>
      <c r="H28" s="434" t="s">
        <v>157</v>
      </c>
      <c r="I28" s="435"/>
      <c r="J28" s="468" t="s">
        <v>155</v>
      </c>
      <c r="K28" s="469"/>
      <c r="L28" s="462" t="s">
        <v>158</v>
      </c>
      <c r="M28" s="464"/>
      <c r="N28" s="454" t="s">
        <v>159</v>
      </c>
      <c r="O28" s="435"/>
      <c r="P28" s="453"/>
      <c r="Q28" s="614"/>
    </row>
    <row r="29" spans="1:17" s="13" customFormat="1" ht="21" x14ac:dyDescent="0.2">
      <c r="A29" s="416" t="s">
        <v>42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8"/>
    </row>
    <row r="30" spans="1:17" s="13" customFormat="1" ht="21.75" x14ac:dyDescent="0.2">
      <c r="A30" s="403"/>
      <c r="B30" s="404"/>
      <c r="C30" s="144"/>
      <c r="D30" s="362"/>
      <c r="E30" s="364"/>
      <c r="F30" s="362"/>
      <c r="G30" s="364"/>
      <c r="H30" s="403"/>
      <c r="I30" s="404"/>
      <c r="J30" s="403"/>
      <c r="K30" s="404"/>
      <c r="L30" s="403"/>
      <c r="M30" s="404"/>
      <c r="N30" s="403"/>
      <c r="O30" s="404"/>
      <c r="P30" s="148"/>
      <c r="Q30" s="148"/>
    </row>
    <row r="31" spans="1:17" s="13" customFormat="1" ht="21.75" x14ac:dyDescent="0.2">
      <c r="A31" s="253"/>
      <c r="B31" s="255"/>
      <c r="C31" s="145"/>
      <c r="D31" s="405"/>
      <c r="E31" s="406"/>
      <c r="F31" s="413"/>
      <c r="G31" s="255"/>
      <c r="H31" s="413"/>
      <c r="I31" s="255"/>
      <c r="J31" s="413"/>
      <c r="K31" s="255"/>
      <c r="L31" s="413"/>
      <c r="M31" s="255"/>
      <c r="N31" s="413"/>
      <c r="O31" s="415"/>
      <c r="P31" s="149"/>
      <c r="Q31" s="149"/>
    </row>
    <row r="32" spans="1:17" s="13" customFormat="1" ht="21.75" x14ac:dyDescent="0.2">
      <c r="A32" s="253"/>
      <c r="B32" s="255"/>
      <c r="C32" s="145"/>
      <c r="D32" s="405"/>
      <c r="E32" s="406"/>
      <c r="F32" s="253"/>
      <c r="G32" s="255"/>
      <c r="H32" s="253"/>
      <c r="I32" s="255"/>
      <c r="J32" s="253"/>
      <c r="K32" s="255"/>
      <c r="L32" s="253"/>
      <c r="M32" s="255"/>
      <c r="N32" s="253"/>
      <c r="O32" s="255"/>
      <c r="P32" s="149"/>
      <c r="Q32" s="149"/>
    </row>
    <row r="33" spans="1:17" s="13" customFormat="1" ht="21.75" x14ac:dyDescent="0.2">
      <c r="A33" s="253"/>
      <c r="B33" s="255"/>
      <c r="C33" s="145"/>
      <c r="D33" s="407"/>
      <c r="E33" s="408"/>
      <c r="F33" s="413"/>
      <c r="G33" s="255"/>
      <c r="H33" s="413"/>
      <c r="I33" s="415"/>
      <c r="J33" s="413"/>
      <c r="K33" s="255"/>
      <c r="L33" s="413"/>
      <c r="M33" s="255"/>
      <c r="N33" s="411"/>
      <c r="O33" s="412"/>
      <c r="P33" s="150"/>
      <c r="Q33" s="150"/>
    </row>
    <row r="34" spans="1:17" s="13" customFormat="1" ht="21.6" customHeight="1" x14ac:dyDescent="0.2">
      <c r="A34" s="416" t="s">
        <v>40</v>
      </c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8"/>
    </row>
    <row r="35" spans="1:17" s="13" customFormat="1" ht="21.75" x14ac:dyDescent="0.2">
      <c r="A35" s="403"/>
      <c r="B35" s="404"/>
      <c r="C35" s="144"/>
      <c r="D35" s="362"/>
      <c r="E35" s="364"/>
      <c r="F35" s="362"/>
      <c r="G35" s="364"/>
      <c r="H35" s="403"/>
      <c r="I35" s="404"/>
      <c r="J35" s="403"/>
      <c r="K35" s="404"/>
      <c r="L35" s="403"/>
      <c r="M35" s="404"/>
      <c r="N35" s="403"/>
      <c r="O35" s="404"/>
      <c r="P35" s="148"/>
      <c r="Q35" s="148"/>
    </row>
    <row r="36" spans="1:17" s="13" customFormat="1" ht="21.75" x14ac:dyDescent="0.2">
      <c r="A36" s="253"/>
      <c r="B36" s="255"/>
      <c r="C36" s="145"/>
      <c r="D36" s="405"/>
      <c r="E36" s="406"/>
      <c r="F36" s="413"/>
      <c r="G36" s="255"/>
      <c r="H36" s="413"/>
      <c r="I36" s="255"/>
      <c r="J36" s="413"/>
      <c r="K36" s="255"/>
      <c r="L36" s="413"/>
      <c r="M36" s="255"/>
      <c r="N36" s="413"/>
      <c r="O36" s="415"/>
      <c r="P36" s="149"/>
      <c r="Q36" s="149"/>
    </row>
    <row r="37" spans="1:17" s="13" customFormat="1" ht="21.75" x14ac:dyDescent="0.2">
      <c r="A37" s="253"/>
      <c r="B37" s="255"/>
      <c r="C37" s="145"/>
      <c r="D37" s="405"/>
      <c r="E37" s="406"/>
      <c r="F37" s="253"/>
      <c r="G37" s="255"/>
      <c r="H37" s="253"/>
      <c r="I37" s="255"/>
      <c r="J37" s="253"/>
      <c r="K37" s="255"/>
      <c r="L37" s="253"/>
      <c r="M37" s="255"/>
      <c r="N37" s="253"/>
      <c r="O37" s="255"/>
      <c r="P37" s="149"/>
      <c r="Q37" s="149"/>
    </row>
    <row r="38" spans="1:17" s="13" customFormat="1" ht="21.75" x14ac:dyDescent="0.2">
      <c r="A38" s="253"/>
      <c r="B38" s="255"/>
      <c r="C38" s="145"/>
      <c r="D38" s="407"/>
      <c r="E38" s="408"/>
      <c r="F38" s="413"/>
      <c r="G38" s="255"/>
      <c r="H38" s="413"/>
      <c r="I38" s="415"/>
      <c r="J38" s="413"/>
      <c r="K38" s="255"/>
      <c r="L38" s="413"/>
      <c r="M38" s="255"/>
      <c r="N38" s="411"/>
      <c r="O38" s="412"/>
      <c r="P38" s="150"/>
      <c r="Q38" s="150"/>
    </row>
    <row r="39" spans="1:17" s="13" customFormat="1" ht="21.6" customHeight="1" x14ac:dyDescent="0.2">
      <c r="A39" s="416" t="s">
        <v>41</v>
      </c>
      <c r="B39" s="417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8"/>
    </row>
    <row r="40" spans="1:17" s="13" customFormat="1" ht="21.75" x14ac:dyDescent="0.2">
      <c r="A40" s="403"/>
      <c r="B40" s="404"/>
      <c r="C40" s="144"/>
      <c r="D40" s="362"/>
      <c r="E40" s="364"/>
      <c r="F40" s="362"/>
      <c r="G40" s="364"/>
      <c r="H40" s="403"/>
      <c r="I40" s="404"/>
      <c r="J40" s="403"/>
      <c r="K40" s="404"/>
      <c r="L40" s="403"/>
      <c r="M40" s="404"/>
      <c r="N40" s="403"/>
      <c r="O40" s="404"/>
      <c r="P40" s="148"/>
      <c r="Q40" s="148"/>
    </row>
    <row r="41" spans="1:17" s="13" customFormat="1" ht="21.75" x14ac:dyDescent="0.2">
      <c r="A41" s="253"/>
      <c r="B41" s="255"/>
      <c r="C41" s="145"/>
      <c r="D41" s="405"/>
      <c r="E41" s="406"/>
      <c r="F41" s="413"/>
      <c r="G41" s="255"/>
      <c r="H41" s="413"/>
      <c r="I41" s="255"/>
      <c r="J41" s="413"/>
      <c r="K41" s="255"/>
      <c r="L41" s="413"/>
      <c r="M41" s="255"/>
      <c r="N41" s="413"/>
      <c r="O41" s="415"/>
      <c r="P41" s="149"/>
      <c r="Q41" s="149"/>
    </row>
    <row r="42" spans="1:17" s="13" customFormat="1" ht="21.75" x14ac:dyDescent="0.2">
      <c r="A42" s="253"/>
      <c r="B42" s="255"/>
      <c r="C42" s="145"/>
      <c r="D42" s="405"/>
      <c r="E42" s="406"/>
      <c r="F42" s="253"/>
      <c r="G42" s="255"/>
      <c r="H42" s="253"/>
      <c r="I42" s="255"/>
      <c r="J42" s="253"/>
      <c r="K42" s="255"/>
      <c r="L42" s="253"/>
      <c r="M42" s="255"/>
      <c r="N42" s="253"/>
      <c r="O42" s="255"/>
      <c r="P42" s="149"/>
      <c r="Q42" s="149"/>
    </row>
    <row r="43" spans="1:17" s="13" customFormat="1" ht="21.75" x14ac:dyDescent="0.2">
      <c r="A43" s="605"/>
      <c r="B43" s="606"/>
      <c r="C43" s="143"/>
      <c r="D43" s="607"/>
      <c r="E43" s="608"/>
      <c r="F43" s="609"/>
      <c r="G43" s="606"/>
      <c r="H43" s="609"/>
      <c r="I43" s="610"/>
      <c r="J43" s="609"/>
      <c r="K43" s="606"/>
      <c r="L43" s="609"/>
      <c r="M43" s="606"/>
      <c r="N43" s="611"/>
      <c r="O43" s="612"/>
      <c r="P43" s="147"/>
      <c r="Q43" s="147"/>
    </row>
    <row r="44" spans="1:17" s="13" customFormat="1" ht="21.6" customHeight="1" x14ac:dyDescent="0.2">
      <c r="A44" s="240" t="s">
        <v>43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2"/>
    </row>
    <row r="45" spans="1:17" s="13" customFormat="1" ht="21.75" x14ac:dyDescent="0.2">
      <c r="A45" s="403"/>
      <c r="B45" s="404"/>
      <c r="C45" s="144"/>
      <c r="D45" s="362"/>
      <c r="E45" s="364"/>
      <c r="F45" s="362"/>
      <c r="G45" s="364"/>
      <c r="H45" s="403"/>
      <c r="I45" s="404"/>
      <c r="J45" s="403"/>
      <c r="K45" s="404"/>
      <c r="L45" s="403"/>
      <c r="M45" s="404"/>
      <c r="N45" s="403"/>
      <c r="O45" s="404"/>
      <c r="P45" s="148"/>
      <c r="Q45" s="148"/>
    </row>
    <row r="46" spans="1:17" s="13" customFormat="1" ht="21.75" x14ac:dyDescent="0.2">
      <c r="A46" s="253"/>
      <c r="B46" s="255"/>
      <c r="C46" s="145"/>
      <c r="D46" s="405"/>
      <c r="E46" s="406"/>
      <c r="F46" s="413"/>
      <c r="G46" s="255"/>
      <c r="H46" s="413"/>
      <c r="I46" s="255"/>
      <c r="J46" s="413"/>
      <c r="K46" s="255"/>
      <c r="L46" s="413"/>
      <c r="M46" s="255"/>
      <c r="N46" s="413"/>
      <c r="O46" s="415"/>
      <c r="P46" s="149"/>
      <c r="Q46" s="149"/>
    </row>
    <row r="47" spans="1:17" s="13" customFormat="1" ht="21.75" x14ac:dyDescent="0.2">
      <c r="A47" s="253"/>
      <c r="B47" s="255"/>
      <c r="C47" s="145"/>
      <c r="D47" s="405"/>
      <c r="E47" s="406"/>
      <c r="F47" s="253"/>
      <c r="G47" s="255"/>
      <c r="H47" s="253"/>
      <c r="I47" s="255"/>
      <c r="J47" s="253"/>
      <c r="K47" s="255"/>
      <c r="L47" s="253"/>
      <c r="M47" s="255"/>
      <c r="N47" s="253"/>
      <c r="O47" s="255"/>
      <c r="P47" s="149"/>
      <c r="Q47" s="149"/>
    </row>
    <row r="48" spans="1:17" s="13" customFormat="1" ht="21.75" x14ac:dyDescent="0.2">
      <c r="A48" s="253"/>
      <c r="B48" s="255"/>
      <c r="C48" s="145"/>
      <c r="D48" s="407"/>
      <c r="E48" s="408"/>
      <c r="F48" s="413"/>
      <c r="G48" s="255"/>
      <c r="H48" s="413"/>
      <c r="I48" s="415"/>
      <c r="J48" s="413"/>
      <c r="K48" s="255"/>
      <c r="L48" s="413"/>
      <c r="M48" s="255"/>
      <c r="N48" s="411"/>
      <c r="O48" s="412"/>
      <c r="P48" s="150"/>
      <c r="Q48" s="150"/>
    </row>
    <row r="49" spans="1:18" s="13" customFormat="1" ht="21" x14ac:dyDescent="0.2">
      <c r="A49" s="240" t="s">
        <v>49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2"/>
    </row>
    <row r="50" spans="1:18" s="13" customFormat="1" ht="21.75" x14ac:dyDescent="0.2">
      <c r="A50" s="403"/>
      <c r="B50" s="404"/>
      <c r="C50" s="144"/>
      <c r="D50" s="362"/>
      <c r="E50" s="364"/>
      <c r="F50" s="362"/>
      <c r="G50" s="364"/>
      <c r="H50" s="403"/>
      <c r="I50" s="404"/>
      <c r="J50" s="403"/>
      <c r="K50" s="404"/>
      <c r="L50" s="403"/>
      <c r="M50" s="404"/>
      <c r="N50" s="403"/>
      <c r="O50" s="404"/>
      <c r="P50" s="148"/>
      <c r="Q50" s="148"/>
    </row>
    <row r="51" spans="1:18" s="13" customFormat="1" ht="21.75" x14ac:dyDescent="0.2">
      <c r="A51" s="253"/>
      <c r="B51" s="255"/>
      <c r="C51" s="145"/>
      <c r="D51" s="405"/>
      <c r="E51" s="406"/>
      <c r="F51" s="413"/>
      <c r="G51" s="255"/>
      <c r="H51" s="413"/>
      <c r="I51" s="255"/>
      <c r="J51" s="413"/>
      <c r="K51" s="255"/>
      <c r="L51" s="413"/>
      <c r="M51" s="255"/>
      <c r="N51" s="413"/>
      <c r="O51" s="415"/>
      <c r="P51" s="149"/>
      <c r="Q51" s="149"/>
    </row>
    <row r="52" spans="1:18" s="13" customFormat="1" ht="21.75" x14ac:dyDescent="0.2">
      <c r="A52" s="253"/>
      <c r="B52" s="255"/>
      <c r="C52" s="145"/>
      <c r="D52" s="405"/>
      <c r="E52" s="406"/>
      <c r="F52" s="253"/>
      <c r="G52" s="255"/>
      <c r="H52" s="253"/>
      <c r="I52" s="255"/>
      <c r="J52" s="253"/>
      <c r="K52" s="255"/>
      <c r="L52" s="253"/>
      <c r="M52" s="255"/>
      <c r="N52" s="253"/>
      <c r="O52" s="255"/>
      <c r="P52" s="149"/>
      <c r="Q52" s="149"/>
    </row>
    <row r="53" spans="1:18" s="13" customFormat="1" ht="21.75" x14ac:dyDescent="0.2">
      <c r="A53" s="605"/>
      <c r="B53" s="606"/>
      <c r="C53" s="143"/>
      <c r="D53" s="607"/>
      <c r="E53" s="608"/>
      <c r="F53" s="609"/>
      <c r="G53" s="606"/>
      <c r="H53" s="609"/>
      <c r="I53" s="610"/>
      <c r="J53" s="609"/>
      <c r="K53" s="606"/>
      <c r="L53" s="609"/>
      <c r="M53" s="606"/>
      <c r="N53" s="611"/>
      <c r="O53" s="612"/>
      <c r="P53" s="147"/>
      <c r="Q53" s="147"/>
    </row>
    <row r="54" spans="1:18" s="14" customFormat="1" ht="23.25" customHeight="1" x14ac:dyDescent="0.2">
      <c r="A54" s="604" t="s">
        <v>124</v>
      </c>
      <c r="B54" s="604"/>
      <c r="C54" s="604"/>
      <c r="D54" s="604"/>
      <c r="E54" s="604"/>
      <c r="F54" s="604"/>
      <c r="G54" s="604"/>
      <c r="H54" s="604"/>
      <c r="I54" s="604"/>
      <c r="J54" s="604"/>
      <c r="K54" s="604"/>
      <c r="L54" s="604"/>
      <c r="M54" s="604"/>
      <c r="N54" s="604"/>
      <c r="O54" s="604"/>
      <c r="P54" s="604"/>
      <c r="Q54" s="159"/>
    </row>
    <row r="55" spans="1:18" s="14" customFormat="1" ht="23.25" customHeight="1" x14ac:dyDescent="0.2">
      <c r="A55" s="178"/>
      <c r="B55" s="166"/>
      <c r="C55" s="166"/>
      <c r="D55" s="166"/>
      <c r="E55" s="166"/>
      <c r="F55" s="166"/>
      <c r="G55" s="165"/>
      <c r="H55" s="166"/>
      <c r="I55" s="179"/>
      <c r="J55" s="166"/>
      <c r="K55" s="166"/>
      <c r="L55" s="166"/>
      <c r="M55" s="175"/>
      <c r="N55" s="175"/>
      <c r="O55" s="175"/>
      <c r="P55" s="165"/>
      <c r="Q55" s="176"/>
    </row>
    <row r="56" spans="1:18" x14ac:dyDescent="0.55000000000000004">
      <c r="A56" s="169"/>
      <c r="B56" s="11"/>
      <c r="Q56" s="6"/>
    </row>
    <row r="57" spans="1:18" x14ac:dyDescent="0.55000000000000004">
      <c r="A57" s="52"/>
      <c r="B57" s="1" t="s">
        <v>37</v>
      </c>
      <c r="L57" s="1" t="s">
        <v>38</v>
      </c>
      <c r="Q57" s="6"/>
    </row>
    <row r="58" spans="1:18" x14ac:dyDescent="0.55000000000000004">
      <c r="A58" s="52"/>
      <c r="B58" s="367" t="s">
        <v>15</v>
      </c>
      <c r="C58" s="367"/>
      <c r="D58" s="367"/>
      <c r="L58" s="367" t="s">
        <v>148</v>
      </c>
      <c r="M58" s="367"/>
      <c r="N58" s="367"/>
      <c r="O58" s="367"/>
      <c r="P58" s="367"/>
      <c r="Q58" s="6"/>
    </row>
    <row r="59" spans="1:18" x14ac:dyDescent="0.55000000000000004">
      <c r="A59" s="7"/>
      <c r="B59" s="2" t="s">
        <v>29</v>
      </c>
      <c r="C59" s="2"/>
      <c r="D59" s="2"/>
      <c r="E59" s="2"/>
      <c r="F59" s="2"/>
      <c r="G59" s="2"/>
      <c r="H59" s="2"/>
      <c r="I59" s="2"/>
      <c r="J59" s="2"/>
      <c r="K59" s="2"/>
      <c r="L59" s="2" t="s">
        <v>29</v>
      </c>
      <c r="M59" s="2"/>
      <c r="N59" s="2"/>
      <c r="O59" s="2"/>
      <c r="P59" s="2"/>
      <c r="Q59" s="3"/>
    </row>
    <row r="60" spans="1:18" x14ac:dyDescent="0.55000000000000004">
      <c r="A60" s="11" t="s">
        <v>66</v>
      </c>
      <c r="B60" s="11"/>
    </row>
    <row r="61" spans="1:18" s="11" customFormat="1" ht="23.25" x14ac:dyDescent="0.5">
      <c r="A61" s="11" t="s">
        <v>65</v>
      </c>
    </row>
    <row r="62" spans="1:18" s="8" customFormat="1" ht="21.75" customHeight="1" x14ac:dyDescent="0.5">
      <c r="A62" s="479" t="s">
        <v>57</v>
      </c>
      <c r="B62" s="480"/>
      <c r="C62" s="481"/>
      <c r="D62" s="479" t="s">
        <v>22</v>
      </c>
      <c r="E62" s="480"/>
      <c r="F62" s="481"/>
      <c r="G62" s="479" t="s">
        <v>251</v>
      </c>
      <c r="H62" s="480"/>
      <c r="I62" s="480"/>
      <c r="J62" s="480"/>
      <c r="K62" s="480"/>
      <c r="L62" s="481"/>
      <c r="M62" s="479" t="s">
        <v>256</v>
      </c>
      <c r="N62" s="480"/>
      <c r="O62" s="480"/>
      <c r="P62" s="480"/>
      <c r="Q62" s="481"/>
    </row>
    <row r="63" spans="1:18" s="8" customFormat="1" ht="51" customHeight="1" x14ac:dyDescent="0.5">
      <c r="A63" s="482"/>
      <c r="B63" s="483"/>
      <c r="C63" s="484"/>
      <c r="D63" s="482"/>
      <c r="E63" s="483"/>
      <c r="F63" s="484"/>
      <c r="G63" s="482"/>
      <c r="H63" s="483"/>
      <c r="I63" s="483"/>
      <c r="J63" s="483"/>
      <c r="K63" s="483"/>
      <c r="L63" s="484"/>
      <c r="M63" s="482"/>
      <c r="N63" s="483"/>
      <c r="O63" s="483"/>
      <c r="P63" s="483"/>
      <c r="Q63" s="484"/>
      <c r="R63" s="8">
        <v>0</v>
      </c>
    </row>
    <row r="64" spans="1:18" s="8" customFormat="1" ht="21.75" customHeight="1" x14ac:dyDescent="0.5">
      <c r="A64" s="400" t="s">
        <v>82</v>
      </c>
      <c r="B64" s="401"/>
      <c r="C64" s="402"/>
      <c r="D64" s="470"/>
      <c r="E64" s="471"/>
      <c r="F64" s="472"/>
      <c r="G64" s="473"/>
      <c r="H64" s="474"/>
      <c r="I64" s="474"/>
      <c r="J64" s="474"/>
      <c r="K64" s="474"/>
      <c r="L64" s="475"/>
      <c r="M64" s="476" t="s">
        <v>235</v>
      </c>
      <c r="N64" s="477"/>
      <c r="O64" s="477"/>
      <c r="P64" s="477"/>
      <c r="Q64" s="478"/>
      <c r="R64" s="8">
        <v>1</v>
      </c>
    </row>
    <row r="65" spans="1:18" s="8" customFormat="1" ht="21.75" customHeight="1" x14ac:dyDescent="0.5">
      <c r="A65" s="429" t="s">
        <v>83</v>
      </c>
      <c r="B65" s="430"/>
      <c r="C65" s="431"/>
      <c r="D65" s="374"/>
      <c r="E65" s="375"/>
      <c r="F65" s="376"/>
      <c r="G65" s="377"/>
      <c r="H65" s="378"/>
      <c r="I65" s="378"/>
      <c r="J65" s="378"/>
      <c r="K65" s="378"/>
      <c r="L65" s="379"/>
      <c r="M65" s="568" t="s">
        <v>235</v>
      </c>
      <c r="N65" s="569"/>
      <c r="O65" s="569"/>
      <c r="P65" s="569"/>
      <c r="Q65" s="570"/>
      <c r="R65" s="8">
        <v>2</v>
      </c>
    </row>
    <row r="66" spans="1:18" s="8" customFormat="1" ht="21.75" customHeight="1" x14ac:dyDescent="0.5">
      <c r="A66" s="429" t="s">
        <v>84</v>
      </c>
      <c r="B66" s="430"/>
      <c r="C66" s="431"/>
      <c r="D66" s="374"/>
      <c r="E66" s="375"/>
      <c r="F66" s="376"/>
      <c r="G66" s="389"/>
      <c r="H66" s="390"/>
      <c r="I66" s="390"/>
      <c r="J66" s="390"/>
      <c r="K66" s="390"/>
      <c r="L66" s="391"/>
      <c r="M66" s="565" t="s">
        <v>235</v>
      </c>
      <c r="N66" s="566"/>
      <c r="O66" s="566"/>
      <c r="P66" s="566"/>
      <c r="Q66" s="567"/>
      <c r="R66" s="8">
        <v>3</v>
      </c>
    </row>
    <row r="67" spans="1:18" s="8" customFormat="1" ht="21.75" x14ac:dyDescent="0.5">
      <c r="A67" s="386" t="s">
        <v>121</v>
      </c>
      <c r="B67" s="387"/>
      <c r="C67" s="387"/>
      <c r="D67" s="387"/>
      <c r="E67" s="387"/>
      <c r="F67" s="387"/>
      <c r="G67" s="387"/>
      <c r="H67" s="387"/>
      <c r="I67" s="387"/>
      <c r="J67" s="387"/>
      <c r="K67" s="387"/>
      <c r="L67" s="388"/>
      <c r="M67" s="380">
        <f>(COUNTIF(M64:Q66, "เป็นไปตามความคาดหวัง")+COUNTIF(M64:Q66,"เหนือกว่าความคาดหวัง"))*10/3</f>
        <v>0</v>
      </c>
      <c r="N67" s="381"/>
      <c r="O67" s="381"/>
      <c r="P67" s="381"/>
      <c r="Q67" s="382"/>
      <c r="R67" s="8">
        <v>4</v>
      </c>
    </row>
    <row r="68" spans="1:18" s="8" customFormat="1" ht="21.75" x14ac:dyDescent="0.5">
      <c r="A68" s="458" t="s">
        <v>257</v>
      </c>
      <c r="B68" s="459"/>
      <c r="C68" s="459"/>
      <c r="D68" s="459"/>
      <c r="E68" s="459"/>
      <c r="F68" s="459"/>
      <c r="G68" s="459"/>
      <c r="H68" s="459"/>
      <c r="I68" s="459"/>
      <c r="J68" s="459"/>
      <c r="K68" s="459"/>
      <c r="L68" s="460"/>
      <c r="M68" s="383">
        <f>M67</f>
        <v>0</v>
      </c>
      <c r="N68" s="384"/>
      <c r="O68" s="384"/>
      <c r="P68" s="384"/>
      <c r="Q68" s="385"/>
      <c r="R68" s="8">
        <v>5</v>
      </c>
    </row>
    <row r="69" spans="1:18" s="8" customFormat="1" ht="21.75" customHeight="1" x14ac:dyDescent="0.5">
      <c r="A69" s="479" t="s">
        <v>134</v>
      </c>
      <c r="B69" s="480"/>
      <c r="C69" s="480"/>
      <c r="D69" s="592" t="s">
        <v>22</v>
      </c>
      <c r="E69" s="593"/>
      <c r="F69" s="594"/>
      <c r="G69" s="548" t="s">
        <v>251</v>
      </c>
      <c r="H69" s="548"/>
      <c r="I69" s="548"/>
      <c r="J69" s="548"/>
      <c r="K69" s="548"/>
      <c r="L69" s="548"/>
      <c r="M69" s="548" t="s">
        <v>256</v>
      </c>
      <c r="N69" s="548"/>
      <c r="O69" s="548"/>
      <c r="P69" s="548"/>
      <c r="Q69" s="548"/>
    </row>
    <row r="70" spans="1:18" s="8" customFormat="1" ht="51" customHeight="1" x14ac:dyDescent="0.5">
      <c r="A70" s="482"/>
      <c r="B70" s="483"/>
      <c r="C70" s="483"/>
      <c r="D70" s="595"/>
      <c r="E70" s="596"/>
      <c r="F70" s="597"/>
      <c r="G70" s="549"/>
      <c r="H70" s="549"/>
      <c r="I70" s="549"/>
      <c r="J70" s="549"/>
      <c r="K70" s="549"/>
      <c r="L70" s="549"/>
      <c r="M70" s="549"/>
      <c r="N70" s="549"/>
      <c r="O70" s="549"/>
      <c r="P70" s="549"/>
      <c r="Q70" s="549"/>
    </row>
    <row r="71" spans="1:18" s="8" customFormat="1" ht="21.75" x14ac:dyDescent="0.5">
      <c r="A71" s="400" t="s">
        <v>238</v>
      </c>
      <c r="B71" s="401"/>
      <c r="C71" s="402"/>
      <c r="D71" s="470"/>
      <c r="E71" s="471"/>
      <c r="F71" s="472"/>
      <c r="G71" s="473"/>
      <c r="H71" s="474"/>
      <c r="I71" s="474"/>
      <c r="J71" s="474"/>
      <c r="K71" s="474"/>
      <c r="L71" s="475"/>
      <c r="M71" s="476" t="s">
        <v>235</v>
      </c>
      <c r="N71" s="477"/>
      <c r="O71" s="477"/>
      <c r="P71" s="477"/>
      <c r="Q71" s="478"/>
    </row>
    <row r="72" spans="1:18" s="8" customFormat="1" ht="21.75" customHeight="1" x14ac:dyDescent="0.5">
      <c r="A72" s="533" t="s">
        <v>239</v>
      </c>
      <c r="B72" s="430"/>
      <c r="C72" s="431"/>
      <c r="D72" s="374"/>
      <c r="E72" s="375"/>
      <c r="F72" s="376"/>
      <c r="G72" s="487"/>
      <c r="H72" s="488"/>
      <c r="I72" s="488"/>
      <c r="J72" s="488"/>
      <c r="K72" s="488"/>
      <c r="L72" s="489"/>
      <c r="M72" s="377" t="s">
        <v>235</v>
      </c>
      <c r="N72" s="378"/>
      <c r="O72" s="378"/>
      <c r="P72" s="378"/>
      <c r="Q72" s="379"/>
    </row>
    <row r="73" spans="1:18" s="8" customFormat="1" ht="21.75" x14ac:dyDescent="0.5">
      <c r="A73" s="490" t="s">
        <v>240</v>
      </c>
      <c r="B73" s="491"/>
      <c r="C73" s="492"/>
      <c r="D73" s="374"/>
      <c r="E73" s="375"/>
      <c r="F73" s="376"/>
      <c r="G73" s="377"/>
      <c r="H73" s="378"/>
      <c r="I73" s="378"/>
      <c r="J73" s="378"/>
      <c r="K73" s="378"/>
      <c r="L73" s="379"/>
      <c r="M73" s="377" t="s">
        <v>235</v>
      </c>
      <c r="N73" s="378"/>
      <c r="O73" s="378"/>
      <c r="P73" s="378"/>
      <c r="Q73" s="379"/>
    </row>
    <row r="74" spans="1:18" s="8" customFormat="1" ht="21.75" x14ac:dyDescent="0.5">
      <c r="A74" s="429"/>
      <c r="B74" s="430"/>
      <c r="C74" s="431"/>
      <c r="D74" s="374"/>
      <c r="E74" s="375"/>
      <c r="F74" s="376"/>
      <c r="G74" s="377"/>
      <c r="H74" s="378"/>
      <c r="I74" s="378"/>
      <c r="J74" s="378"/>
      <c r="K74" s="378"/>
      <c r="L74" s="379"/>
      <c r="M74" s="377"/>
      <c r="N74" s="378"/>
      <c r="O74" s="378"/>
      <c r="P74" s="378"/>
      <c r="Q74" s="379"/>
    </row>
    <row r="75" spans="1:18" s="8" customFormat="1" ht="21.75" x14ac:dyDescent="0.5">
      <c r="A75" s="586"/>
      <c r="B75" s="587"/>
      <c r="C75" s="588"/>
      <c r="D75" s="389"/>
      <c r="E75" s="390"/>
      <c r="F75" s="391"/>
      <c r="G75" s="389"/>
      <c r="H75" s="390"/>
      <c r="I75" s="390"/>
      <c r="J75" s="390"/>
      <c r="K75" s="390"/>
      <c r="L75" s="391"/>
      <c r="M75" s="389"/>
      <c r="N75" s="390"/>
      <c r="O75" s="390"/>
      <c r="P75" s="390"/>
      <c r="Q75" s="391"/>
    </row>
    <row r="76" spans="1:18" s="8" customFormat="1" ht="21.75" x14ac:dyDescent="0.5">
      <c r="A76" s="386" t="s">
        <v>128</v>
      </c>
      <c r="B76" s="387"/>
      <c r="C76" s="387"/>
      <c r="D76" s="387"/>
      <c r="E76" s="387"/>
      <c r="F76" s="387"/>
      <c r="G76" s="387"/>
      <c r="H76" s="387"/>
      <c r="I76" s="387"/>
      <c r="J76" s="387"/>
      <c r="K76" s="387"/>
      <c r="L76" s="387"/>
      <c r="M76" s="380">
        <f>(COUNTIF(M71:Q73, "เป็นไปตามความคาดหวัง")+COUNTIF(M71:Q73,"เหนือกว่าความคาดหวัง"))*15/3</f>
        <v>0</v>
      </c>
      <c r="N76" s="381"/>
      <c r="O76" s="381"/>
      <c r="P76" s="381"/>
      <c r="Q76" s="382"/>
    </row>
    <row r="77" spans="1:18" s="8" customFormat="1" ht="21.75" x14ac:dyDescent="0.5">
      <c r="A77" s="395" t="s">
        <v>261</v>
      </c>
      <c r="B77" s="396"/>
      <c r="C77" s="396"/>
      <c r="D77" s="396"/>
      <c r="E77" s="396"/>
      <c r="F77" s="396"/>
      <c r="G77" s="396"/>
      <c r="H77" s="396"/>
      <c r="I77" s="396"/>
      <c r="J77" s="396"/>
      <c r="K77" s="396"/>
      <c r="L77" s="600"/>
      <c r="M77" s="383">
        <f>M76</f>
        <v>0</v>
      </c>
      <c r="N77" s="384"/>
      <c r="O77" s="384"/>
      <c r="P77" s="384"/>
      <c r="Q77" s="385"/>
    </row>
    <row r="78" spans="1:18" s="8" customFormat="1" ht="21.75" x14ac:dyDescent="0.5">
      <c r="A78" s="353" t="s">
        <v>119</v>
      </c>
      <c r="B78" s="354"/>
      <c r="C78" s="354"/>
      <c r="D78" s="354"/>
      <c r="E78" s="354"/>
      <c r="F78" s="354"/>
      <c r="G78" s="354"/>
      <c r="H78" s="354"/>
      <c r="I78" s="354"/>
      <c r="J78" s="354"/>
      <c r="K78" s="354"/>
      <c r="L78" s="354"/>
      <c r="M78" s="354"/>
      <c r="N78" s="354"/>
      <c r="O78" s="354"/>
      <c r="P78" s="354"/>
      <c r="Q78" s="355"/>
    </row>
    <row r="79" spans="1:18" s="8" customFormat="1" ht="21.75" x14ac:dyDescent="0.5">
      <c r="A79" s="65"/>
      <c r="B79" s="85"/>
      <c r="C79" s="85"/>
      <c r="D79" s="601"/>
      <c r="E79" s="602"/>
      <c r="F79" s="603"/>
      <c r="G79" s="473"/>
      <c r="H79" s="474"/>
      <c r="I79" s="474"/>
      <c r="J79" s="474"/>
      <c r="K79" s="474"/>
      <c r="L79" s="475"/>
      <c r="M79" s="476" t="s">
        <v>235</v>
      </c>
      <c r="N79" s="477"/>
      <c r="O79" s="477"/>
      <c r="P79" s="477"/>
      <c r="Q79" s="478"/>
    </row>
    <row r="80" spans="1:18" s="8" customFormat="1" ht="21.75" x14ac:dyDescent="0.5">
      <c r="A80" s="84"/>
      <c r="B80" s="85"/>
      <c r="C80" s="85"/>
      <c r="D80" s="374"/>
      <c r="E80" s="375"/>
      <c r="F80" s="376"/>
      <c r="G80" s="487"/>
      <c r="H80" s="488"/>
      <c r="I80" s="488"/>
      <c r="J80" s="488"/>
      <c r="K80" s="488"/>
      <c r="L80" s="489"/>
      <c r="M80" s="476" t="s">
        <v>235</v>
      </c>
      <c r="N80" s="477"/>
      <c r="O80" s="477"/>
      <c r="P80" s="477"/>
      <c r="Q80" s="478"/>
    </row>
    <row r="81" spans="1:17" s="8" customFormat="1" ht="21.75" x14ac:dyDescent="0.5">
      <c r="A81" s="86"/>
      <c r="B81" s="87"/>
      <c r="C81" s="87"/>
      <c r="D81" s="389"/>
      <c r="E81" s="390"/>
      <c r="F81" s="391"/>
      <c r="G81" s="389"/>
      <c r="H81" s="390"/>
      <c r="I81" s="390"/>
      <c r="J81" s="390"/>
      <c r="K81" s="390"/>
      <c r="L81" s="391"/>
      <c r="M81" s="476" t="s">
        <v>235</v>
      </c>
      <c r="N81" s="477"/>
      <c r="O81" s="477"/>
      <c r="P81" s="477"/>
      <c r="Q81" s="478"/>
    </row>
    <row r="82" spans="1:17" s="8" customFormat="1" ht="21.75" x14ac:dyDescent="0.5">
      <c r="A82" s="386" t="s">
        <v>135</v>
      </c>
      <c r="B82" s="387"/>
      <c r="C82" s="387"/>
      <c r="D82" s="387"/>
      <c r="E82" s="387"/>
      <c r="F82" s="387"/>
      <c r="G82" s="387"/>
      <c r="H82" s="387"/>
      <c r="I82" s="387"/>
      <c r="J82" s="387"/>
      <c r="K82" s="387"/>
      <c r="L82" s="388"/>
      <c r="M82" s="380">
        <f>(COUNTIF(M79:Q81, "เป็นไปตามความคาดหวัง")+COUNTIF(M79:Q81,"เหนือกว่าความคาดหวัง"))*5/3</f>
        <v>0</v>
      </c>
      <c r="N82" s="381"/>
      <c r="O82" s="381"/>
      <c r="P82" s="381"/>
      <c r="Q82" s="382"/>
    </row>
    <row r="83" spans="1:17" s="8" customFormat="1" ht="21.75" x14ac:dyDescent="0.5">
      <c r="A83" s="395" t="s">
        <v>265</v>
      </c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600"/>
      <c r="M83" s="383">
        <f>M82</f>
        <v>0</v>
      </c>
      <c r="N83" s="384"/>
      <c r="O83" s="384"/>
      <c r="P83" s="384"/>
      <c r="Q83" s="385"/>
    </row>
    <row r="84" spans="1:17" s="8" customFormat="1" ht="21.75" x14ac:dyDescent="0.5">
      <c r="A84" s="515" t="s">
        <v>129</v>
      </c>
      <c r="B84" s="516"/>
      <c r="C84" s="516"/>
      <c r="D84" s="516"/>
      <c r="E84" s="516"/>
      <c r="F84" s="516"/>
      <c r="G84" s="516"/>
      <c r="H84" s="516"/>
      <c r="I84" s="516"/>
      <c r="J84" s="516"/>
      <c r="K84" s="516"/>
      <c r="L84" s="516"/>
      <c r="M84" s="90"/>
      <c r="N84" s="91"/>
      <c r="O84" s="91"/>
      <c r="P84" s="193">
        <f>M68+M77+M83</f>
        <v>0</v>
      </c>
      <c r="Q84" s="92"/>
    </row>
    <row r="85" spans="1:17" s="8" customFormat="1" ht="23.25" x14ac:dyDescent="0.5">
      <c r="A85" s="558" t="s">
        <v>102</v>
      </c>
      <c r="B85" s="558"/>
      <c r="C85" s="558"/>
      <c r="D85" s="558"/>
      <c r="E85" s="558"/>
      <c r="F85" s="558"/>
      <c r="G85" s="558"/>
      <c r="H85" s="558"/>
      <c r="I85" s="558"/>
      <c r="J85" s="558"/>
      <c r="K85" s="558"/>
      <c r="L85" s="558"/>
      <c r="M85" s="558"/>
      <c r="N85" s="558"/>
      <c r="O85" s="558"/>
      <c r="P85" s="558"/>
      <c r="Q85" s="558"/>
    </row>
    <row r="86" spans="1:17" s="8" customFormat="1" ht="21.75" x14ac:dyDescent="0.5">
      <c r="A86" s="504" t="s">
        <v>85</v>
      </c>
      <c r="B86" s="504"/>
      <c r="C86" s="504"/>
      <c r="D86" s="504"/>
      <c r="E86" s="504"/>
      <c r="F86" s="504"/>
      <c r="G86" s="504"/>
      <c r="H86" s="504"/>
      <c r="I86" s="504"/>
      <c r="J86" s="504"/>
      <c r="K86" s="504"/>
      <c r="L86" s="504"/>
      <c r="M86" s="504"/>
      <c r="N86" s="504"/>
      <c r="O86" s="504"/>
      <c r="P86" s="504"/>
      <c r="Q86" s="504"/>
    </row>
    <row r="87" spans="1:17" s="8" customFormat="1" ht="23.25" x14ac:dyDescent="0.5">
      <c r="A87" s="502" t="s">
        <v>86</v>
      </c>
      <c r="B87" s="503"/>
      <c r="C87" s="503"/>
      <c r="D87" s="503"/>
      <c r="E87" s="503"/>
      <c r="F87" s="24"/>
      <c r="G87" s="25"/>
      <c r="H87" s="192" t="s">
        <v>230</v>
      </c>
      <c r="I87" s="23"/>
      <c r="J87" s="23"/>
      <c r="K87" s="23"/>
      <c r="L87" s="23"/>
      <c r="M87" s="23"/>
      <c r="N87" s="23"/>
      <c r="O87" s="23"/>
      <c r="P87" s="23"/>
      <c r="Q87" s="187"/>
    </row>
    <row r="88" spans="1:17" s="8" customFormat="1" ht="23.25" x14ac:dyDescent="0.5">
      <c r="A88" s="185" t="s">
        <v>226</v>
      </c>
      <c r="B88" s="181"/>
      <c r="C88" s="181" t="s">
        <v>227</v>
      </c>
      <c r="D88" s="181"/>
      <c r="E88" s="181"/>
      <c r="F88" s="15"/>
      <c r="G88" s="67"/>
      <c r="H88" s="186" t="s">
        <v>228</v>
      </c>
      <c r="I88" s="59"/>
      <c r="J88" s="188"/>
      <c r="K88" s="188"/>
      <c r="L88" s="188"/>
      <c r="M88" s="188"/>
      <c r="N88" s="181"/>
      <c r="O88" s="189"/>
      <c r="P88" s="15"/>
      <c r="Q88" s="40"/>
    </row>
    <row r="89" spans="1:17" s="8" customFormat="1" ht="23.25" x14ac:dyDescent="0.5">
      <c r="A89" s="38" t="s">
        <v>23</v>
      </c>
      <c r="B89" s="37" t="s">
        <v>25</v>
      </c>
      <c r="C89" s="181"/>
      <c r="D89" s="181"/>
      <c r="E89" s="181"/>
      <c r="F89" s="15"/>
      <c r="G89" s="67"/>
      <c r="H89" s="186" t="s">
        <v>229</v>
      </c>
      <c r="I89" s="184"/>
      <c r="J89" s="15"/>
      <c r="K89" s="31"/>
      <c r="L89" s="15"/>
      <c r="M89" s="15"/>
      <c r="N89" s="181"/>
      <c r="O89" s="37"/>
      <c r="P89" s="189"/>
      <c r="Q89" s="190"/>
    </row>
    <row r="90" spans="1:17" s="8" customFormat="1" ht="23.25" x14ac:dyDescent="0.5">
      <c r="A90" s="10" t="s">
        <v>24</v>
      </c>
      <c r="B90" s="8" t="s">
        <v>188</v>
      </c>
      <c r="C90" s="181"/>
      <c r="D90" s="181"/>
      <c r="E90" s="181"/>
      <c r="F90" s="15"/>
      <c r="G90" s="67"/>
      <c r="H90" s="191" t="s">
        <v>231</v>
      </c>
      <c r="I90" s="15"/>
      <c r="M90" s="15"/>
      <c r="O90" s="15"/>
      <c r="P90" s="15"/>
      <c r="Q90" s="182"/>
    </row>
    <row r="91" spans="1:17" s="8" customFormat="1" ht="23.25" x14ac:dyDescent="0.5">
      <c r="A91" s="10" t="s">
        <v>26</v>
      </c>
      <c r="B91" s="8" t="s">
        <v>188</v>
      </c>
      <c r="C91" s="181"/>
      <c r="D91" s="181"/>
      <c r="E91" s="181"/>
      <c r="F91" s="15"/>
      <c r="G91" s="67"/>
      <c r="H91" s="15"/>
      <c r="I91" s="15"/>
      <c r="J91" s="15"/>
      <c r="K91" s="15"/>
      <c r="L91" s="15"/>
      <c r="M91" s="15"/>
      <c r="N91" s="15"/>
      <c r="O91" s="15"/>
      <c r="Q91" s="67"/>
    </row>
    <row r="92" spans="1:17" s="8" customFormat="1" x14ac:dyDescent="0.55000000000000004">
      <c r="A92" s="34" t="s">
        <v>27</v>
      </c>
      <c r="B92" s="8" t="s">
        <v>188</v>
      </c>
      <c r="C92" s="181"/>
      <c r="D92" s="181"/>
      <c r="E92" s="181"/>
      <c r="F92" s="15"/>
      <c r="G92" s="67"/>
      <c r="H92" s="518" t="s">
        <v>232</v>
      </c>
      <c r="I92" s="519"/>
      <c r="J92" s="519"/>
      <c r="K92" s="519"/>
      <c r="L92" s="519"/>
      <c r="M92" s="519"/>
      <c r="N92" s="519"/>
      <c r="O92" s="519"/>
      <c r="P92" s="519"/>
      <c r="Q92" s="520"/>
    </row>
    <row r="93" spans="1:17" s="8" customFormat="1" ht="21.75" x14ac:dyDescent="0.5">
      <c r="A93" s="10"/>
      <c r="D93" s="31"/>
      <c r="F93" s="15"/>
      <c r="G93" s="67"/>
      <c r="I93" s="8" t="s">
        <v>163</v>
      </c>
      <c r="L93" s="39" t="s">
        <v>90</v>
      </c>
      <c r="M93" s="31"/>
      <c r="N93" s="89"/>
      <c r="O93" s="89"/>
      <c r="P93" s="89"/>
      <c r="Q93" s="53"/>
    </row>
    <row r="94" spans="1:17" s="8" customFormat="1" x14ac:dyDescent="0.55000000000000004">
      <c r="A94" s="10" t="s">
        <v>0</v>
      </c>
      <c r="F94" s="15"/>
      <c r="G94" s="67"/>
      <c r="I94" s="8" t="s">
        <v>189</v>
      </c>
      <c r="L94" s="39" t="s">
        <v>87</v>
      </c>
      <c r="M94" s="31"/>
      <c r="N94" s="180"/>
      <c r="O94" s="180"/>
      <c r="P94" s="180"/>
      <c r="Q94" s="53"/>
    </row>
    <row r="95" spans="1:17" s="8" customFormat="1" x14ac:dyDescent="0.55000000000000004">
      <c r="A95" s="512" t="s">
        <v>233</v>
      </c>
      <c r="B95" s="513"/>
      <c r="C95" s="513"/>
      <c r="D95" s="513"/>
      <c r="E95" s="513"/>
      <c r="F95" s="513"/>
      <c r="G95" s="514"/>
      <c r="H95" s="1"/>
      <c r="I95" s="8" t="s">
        <v>164</v>
      </c>
      <c r="J95" s="1"/>
      <c r="K95" s="1"/>
      <c r="L95" s="39" t="s">
        <v>88</v>
      </c>
      <c r="M95" s="31"/>
      <c r="N95" s="11"/>
      <c r="O95" s="11"/>
      <c r="P95" s="11"/>
      <c r="Q95" s="53"/>
    </row>
    <row r="96" spans="1:17" s="8" customFormat="1" x14ac:dyDescent="0.55000000000000004">
      <c r="A96" s="44"/>
      <c r="B96" s="45"/>
      <c r="C96" s="15"/>
      <c r="D96" s="1"/>
      <c r="F96" s="15"/>
      <c r="G96" s="6"/>
      <c r="H96" s="1"/>
      <c r="I96" s="8" t="s">
        <v>165</v>
      </c>
      <c r="J96" s="1"/>
      <c r="K96" s="1"/>
      <c r="L96" s="39" t="s">
        <v>89</v>
      </c>
      <c r="M96" s="11"/>
      <c r="N96" s="15"/>
      <c r="O96" s="15"/>
      <c r="P96" s="15"/>
      <c r="Q96" s="32"/>
    </row>
    <row r="97" spans="1:17" s="8" customFormat="1" x14ac:dyDescent="0.55000000000000004">
      <c r="A97" s="5"/>
      <c r="B97" s="1"/>
      <c r="C97" s="1"/>
      <c r="D97" s="15"/>
      <c r="E97" s="15"/>
      <c r="F97" s="1"/>
      <c r="G97" s="6"/>
      <c r="H97" s="1"/>
      <c r="I97" s="8" t="s">
        <v>166</v>
      </c>
      <c r="J97" s="1"/>
      <c r="K97" s="1"/>
      <c r="L97" s="39" t="s">
        <v>28</v>
      </c>
      <c r="M97" s="15"/>
      <c r="N97" s="15"/>
      <c r="O97" s="15"/>
      <c r="P97" s="15"/>
      <c r="Q97" s="33"/>
    </row>
    <row r="98" spans="1:17" s="8" customFormat="1" x14ac:dyDescent="0.55000000000000004">
      <c r="A98" s="183"/>
      <c r="B98" s="45"/>
      <c r="C98" s="15"/>
      <c r="D98" s="15"/>
      <c r="E98" s="15"/>
      <c r="F98" s="9"/>
      <c r="G98" s="3"/>
      <c r="H98" s="1"/>
      <c r="I98" s="1"/>
      <c r="J98" s="39"/>
      <c r="K98" s="15"/>
      <c r="L98" s="15"/>
      <c r="M98" s="15"/>
      <c r="N98" s="35"/>
      <c r="O98" s="35"/>
      <c r="P98" s="15"/>
      <c r="Q98" s="33"/>
    </row>
    <row r="99" spans="1:17" x14ac:dyDescent="0.55000000000000004">
      <c r="A99" s="505" t="s">
        <v>92</v>
      </c>
      <c r="B99" s="506"/>
      <c r="C99" s="506"/>
      <c r="D99" s="506"/>
      <c r="E99" s="506"/>
      <c r="F99" s="506"/>
      <c r="G99" s="507"/>
      <c r="H99" s="529" t="s">
        <v>93</v>
      </c>
      <c r="I99" s="530"/>
      <c r="J99" s="530"/>
      <c r="K99" s="530"/>
      <c r="L99" s="530"/>
      <c r="M99" s="530"/>
      <c r="N99" s="530"/>
      <c r="O99" s="530"/>
      <c r="P99" s="530"/>
      <c r="Q99" s="531"/>
    </row>
    <row r="100" spans="1:17" x14ac:dyDescent="0.55000000000000004">
      <c r="A100" s="52" t="s">
        <v>33</v>
      </c>
      <c r="B100" s="59"/>
      <c r="C100" s="59"/>
      <c r="D100" s="59"/>
      <c r="E100" s="59"/>
      <c r="G100" s="6"/>
      <c r="H100" s="52" t="s">
        <v>32</v>
      </c>
      <c r="I100" s="59"/>
      <c r="J100" s="59"/>
      <c r="K100" s="59"/>
      <c r="L100" s="60"/>
      <c r="M100" s="15"/>
      <c r="N100" s="15"/>
      <c r="O100" s="15"/>
      <c r="P100" s="15"/>
      <c r="Q100" s="33"/>
    </row>
    <row r="101" spans="1:17" x14ac:dyDescent="0.55000000000000004">
      <c r="A101" s="52" t="s">
        <v>33</v>
      </c>
      <c r="B101" s="59"/>
      <c r="C101" s="59"/>
      <c r="D101" s="59"/>
      <c r="E101" s="59"/>
      <c r="G101" s="6"/>
      <c r="H101" s="52" t="s">
        <v>32</v>
      </c>
      <c r="J101" s="39"/>
      <c r="K101" s="15"/>
      <c r="L101" s="15"/>
      <c r="M101" s="15"/>
      <c r="N101" s="15"/>
      <c r="O101" s="15"/>
      <c r="P101" s="15"/>
      <c r="Q101" s="33"/>
    </row>
    <row r="102" spans="1:17" x14ac:dyDescent="0.55000000000000004">
      <c r="A102" s="52" t="s">
        <v>33</v>
      </c>
      <c r="B102" s="59"/>
      <c r="C102" s="59"/>
      <c r="D102" s="59"/>
      <c r="E102" s="59"/>
      <c r="G102" s="6"/>
      <c r="H102" s="52" t="s">
        <v>32</v>
      </c>
      <c r="J102" s="39"/>
      <c r="K102" s="15"/>
      <c r="L102" s="15"/>
      <c r="M102" s="15"/>
      <c r="N102" s="15"/>
      <c r="O102" s="15"/>
      <c r="P102" s="15"/>
      <c r="Q102" s="33"/>
    </row>
    <row r="103" spans="1:17" x14ac:dyDescent="0.55000000000000004">
      <c r="A103" s="52" t="s">
        <v>33</v>
      </c>
      <c r="B103" s="59"/>
      <c r="C103" s="59"/>
      <c r="D103" s="59"/>
      <c r="E103" s="59"/>
      <c r="G103" s="6"/>
      <c r="H103" s="52" t="s">
        <v>32</v>
      </c>
      <c r="J103" s="39"/>
      <c r="K103" s="15"/>
      <c r="L103" s="15"/>
      <c r="M103" s="15"/>
      <c r="N103" s="15"/>
      <c r="O103" s="15"/>
      <c r="P103" s="15"/>
      <c r="Q103" s="33"/>
    </row>
    <row r="104" spans="1:17" x14ac:dyDescent="0.55000000000000004">
      <c r="A104" s="52" t="s">
        <v>33</v>
      </c>
      <c r="B104" s="59"/>
      <c r="C104" s="59"/>
      <c r="D104" s="59"/>
      <c r="E104" s="59"/>
      <c r="G104" s="6"/>
      <c r="H104" s="52" t="s">
        <v>32</v>
      </c>
      <c r="J104" s="39"/>
      <c r="K104" s="15"/>
      <c r="L104" s="15"/>
      <c r="M104" s="15"/>
      <c r="N104" s="15"/>
      <c r="O104" s="15"/>
      <c r="P104" s="15"/>
      <c r="Q104" s="33"/>
    </row>
    <row r="105" spans="1:17" x14ac:dyDescent="0.55000000000000004">
      <c r="A105" s="52" t="s">
        <v>33</v>
      </c>
      <c r="B105" s="59"/>
      <c r="C105" s="59"/>
      <c r="D105" s="59"/>
      <c r="E105" s="59"/>
      <c r="G105" s="6"/>
      <c r="H105" s="52" t="s">
        <v>32</v>
      </c>
      <c r="J105" s="39"/>
      <c r="K105" s="15"/>
      <c r="L105" s="15"/>
      <c r="M105" s="15"/>
      <c r="N105" s="15"/>
      <c r="O105" s="15"/>
      <c r="P105" s="15"/>
      <c r="Q105" s="33"/>
    </row>
    <row r="106" spans="1:17" x14ac:dyDescent="0.55000000000000004">
      <c r="A106" s="52" t="s">
        <v>33</v>
      </c>
      <c r="B106" s="59"/>
      <c r="C106" s="59"/>
      <c r="D106" s="59"/>
      <c r="E106" s="59"/>
      <c r="G106" s="6"/>
      <c r="H106" s="52" t="s">
        <v>32</v>
      </c>
      <c r="J106" s="39"/>
      <c r="K106" s="15"/>
      <c r="L106" s="15"/>
      <c r="M106" s="15"/>
      <c r="N106" s="15"/>
      <c r="O106" s="15"/>
      <c r="P106" s="15"/>
      <c r="Q106" s="33"/>
    </row>
    <row r="107" spans="1:17" x14ac:dyDescent="0.55000000000000004">
      <c r="A107" s="61" t="s">
        <v>33</v>
      </c>
      <c r="B107" s="62"/>
      <c r="C107" s="62"/>
      <c r="D107" s="62"/>
      <c r="E107" s="62"/>
      <c r="F107" s="2"/>
      <c r="G107" s="3"/>
      <c r="H107" s="61" t="s">
        <v>32</v>
      </c>
      <c r="I107" s="2"/>
      <c r="J107" s="63"/>
      <c r="K107" s="35"/>
      <c r="L107" s="35"/>
      <c r="M107" s="35"/>
      <c r="N107" s="35"/>
      <c r="O107" s="35"/>
      <c r="P107" s="35"/>
      <c r="Q107" s="36"/>
    </row>
    <row r="108" spans="1:17" x14ac:dyDescent="0.55000000000000004">
      <c r="A108" s="532" t="s">
        <v>91</v>
      </c>
      <c r="B108" s="532"/>
      <c r="C108" s="532"/>
      <c r="D108" s="532"/>
      <c r="E108" s="532"/>
      <c r="F108" s="532"/>
      <c r="G108" s="532"/>
      <c r="H108" s="532"/>
      <c r="I108" s="532"/>
      <c r="J108" s="532"/>
      <c r="K108" s="532"/>
      <c r="L108" s="532"/>
      <c r="M108" s="532"/>
      <c r="N108" s="532"/>
      <c r="O108" s="532"/>
      <c r="P108" s="532"/>
      <c r="Q108" s="532"/>
    </row>
    <row r="109" spans="1:17" ht="24" customHeight="1" x14ac:dyDescent="0.55000000000000004">
      <c r="A109" s="505" t="s">
        <v>94</v>
      </c>
      <c r="B109" s="506"/>
      <c r="C109" s="506"/>
      <c r="D109" s="506"/>
      <c r="E109" s="506"/>
      <c r="F109" s="4"/>
      <c r="G109" s="25"/>
      <c r="H109" s="530" t="s">
        <v>95</v>
      </c>
      <c r="I109" s="530"/>
      <c r="J109" s="530"/>
      <c r="K109" s="530"/>
      <c r="L109" s="530"/>
      <c r="M109" s="530"/>
      <c r="N109" s="530"/>
      <c r="O109" s="530"/>
      <c r="P109" s="530"/>
      <c r="Q109" s="531"/>
    </row>
    <row r="110" spans="1:17" x14ac:dyDescent="0.55000000000000004">
      <c r="A110" s="52" t="s">
        <v>33</v>
      </c>
      <c r="B110" s="59"/>
      <c r="C110" s="59"/>
      <c r="D110" s="59"/>
      <c r="E110" s="59"/>
      <c r="G110" s="60"/>
      <c r="H110" s="59" t="s">
        <v>31</v>
      </c>
      <c r="I110" s="59"/>
      <c r="J110" s="59"/>
      <c r="K110" s="59"/>
      <c r="L110" s="60"/>
      <c r="M110" s="15"/>
      <c r="N110" s="15"/>
      <c r="O110" s="15"/>
      <c r="P110" s="15"/>
      <c r="Q110" s="33"/>
    </row>
    <row r="111" spans="1:17" x14ac:dyDescent="0.55000000000000004">
      <c r="A111" s="52" t="s">
        <v>33</v>
      </c>
      <c r="B111" s="59"/>
      <c r="C111" s="59"/>
      <c r="D111" s="59"/>
      <c r="E111" s="59"/>
      <c r="G111" s="6"/>
      <c r="H111" s="59" t="s">
        <v>31</v>
      </c>
      <c r="J111" s="39"/>
      <c r="K111" s="15"/>
      <c r="L111" s="40"/>
      <c r="M111" s="15"/>
      <c r="N111" s="15"/>
      <c r="O111" s="15"/>
      <c r="P111" s="15"/>
      <c r="Q111" s="33"/>
    </row>
    <row r="112" spans="1:17" x14ac:dyDescent="0.55000000000000004">
      <c r="A112" s="52" t="s">
        <v>33</v>
      </c>
      <c r="B112" s="59"/>
      <c r="C112" s="59"/>
      <c r="D112" s="59"/>
      <c r="E112" s="59"/>
      <c r="G112" s="6"/>
      <c r="H112" s="59" t="s">
        <v>31</v>
      </c>
      <c r="J112" s="39"/>
      <c r="K112" s="15"/>
      <c r="L112" s="40"/>
      <c r="M112" s="15"/>
      <c r="N112" s="15"/>
      <c r="O112" s="15"/>
      <c r="P112" s="15"/>
      <c r="Q112" s="33"/>
    </row>
    <row r="113" spans="1:17" x14ac:dyDescent="0.55000000000000004">
      <c r="A113" s="52"/>
      <c r="B113" s="1" t="s">
        <v>37</v>
      </c>
      <c r="F113" s="59"/>
      <c r="G113" s="6"/>
      <c r="L113" s="1" t="s">
        <v>37</v>
      </c>
      <c r="Q113" s="6"/>
    </row>
    <row r="114" spans="1:17" x14ac:dyDescent="0.55000000000000004">
      <c r="A114" s="52"/>
      <c r="B114" s="1" t="s">
        <v>30</v>
      </c>
      <c r="F114" s="59"/>
      <c r="G114" s="6"/>
      <c r="L114" s="1" t="s">
        <v>30</v>
      </c>
      <c r="Q114" s="6"/>
    </row>
    <row r="115" spans="1:17" x14ac:dyDescent="0.55000000000000004">
      <c r="A115" s="51"/>
      <c r="B115" s="2" t="s">
        <v>29</v>
      </c>
      <c r="C115" s="2"/>
      <c r="D115" s="2"/>
      <c r="E115" s="2"/>
      <c r="F115" s="2"/>
      <c r="G115" s="3"/>
      <c r="H115" s="2"/>
      <c r="I115" s="2"/>
      <c r="J115" s="2"/>
      <c r="K115" s="2"/>
      <c r="L115" s="2" t="s">
        <v>29</v>
      </c>
      <c r="M115" s="2"/>
      <c r="N115" s="2"/>
      <c r="O115" s="2"/>
      <c r="P115" s="2"/>
      <c r="Q115" s="3"/>
    </row>
    <row r="116" spans="1:17" x14ac:dyDescent="0.55000000000000004">
      <c r="A116" s="505" t="s">
        <v>96</v>
      </c>
      <c r="B116" s="506"/>
      <c r="C116" s="506"/>
      <c r="D116" s="506"/>
      <c r="E116" s="506"/>
      <c r="F116" s="506"/>
      <c r="G116" s="506"/>
      <c r="H116" s="506"/>
      <c r="I116" s="506"/>
      <c r="J116" s="506"/>
      <c r="K116" s="506"/>
      <c r="L116" s="506"/>
      <c r="M116" s="506"/>
      <c r="N116" s="506"/>
      <c r="O116" s="506"/>
      <c r="P116" s="506"/>
      <c r="Q116" s="507"/>
    </row>
    <row r="117" spans="1:17" x14ac:dyDescent="0.55000000000000004">
      <c r="A117" s="52" t="s">
        <v>73</v>
      </c>
      <c r="B117" s="59"/>
      <c r="C117" s="59"/>
      <c r="D117" s="59"/>
      <c r="E117" s="59"/>
      <c r="F117" s="59"/>
      <c r="G117" s="15"/>
      <c r="H117" s="15"/>
      <c r="I117" s="15"/>
      <c r="J117" s="15"/>
      <c r="K117" s="41"/>
      <c r="L117" s="59"/>
      <c r="M117" s="15"/>
      <c r="N117" s="15"/>
      <c r="O117" s="15"/>
      <c r="P117" s="15"/>
      <c r="Q117" s="33"/>
    </row>
    <row r="118" spans="1:17" x14ac:dyDescent="0.55000000000000004">
      <c r="A118" s="52" t="s">
        <v>73</v>
      </c>
      <c r="C118" s="39"/>
      <c r="D118" s="15"/>
      <c r="E118" s="15"/>
      <c r="F118" s="59"/>
      <c r="G118" s="15"/>
      <c r="H118" s="15"/>
      <c r="I118" s="15"/>
      <c r="J118" s="15"/>
      <c r="K118" s="41"/>
      <c r="L118" s="15"/>
      <c r="M118" s="15"/>
      <c r="N118" s="15"/>
      <c r="O118" s="15"/>
      <c r="P118" s="15"/>
      <c r="Q118" s="33"/>
    </row>
    <row r="119" spans="1:17" x14ac:dyDescent="0.55000000000000004">
      <c r="A119" s="52" t="s">
        <v>73</v>
      </c>
      <c r="C119" s="39"/>
      <c r="D119" s="15"/>
      <c r="E119" s="15"/>
      <c r="F119" s="59"/>
      <c r="G119" s="15"/>
      <c r="H119" s="15"/>
      <c r="I119" s="15"/>
      <c r="J119" s="15"/>
      <c r="K119" s="41"/>
      <c r="L119" s="15"/>
      <c r="M119" s="15"/>
      <c r="N119" s="15"/>
      <c r="O119" s="15"/>
      <c r="P119" s="15"/>
      <c r="Q119" s="33"/>
    </row>
    <row r="120" spans="1:17" x14ac:dyDescent="0.55000000000000004">
      <c r="A120" s="52"/>
      <c r="B120" s="1" t="s">
        <v>37</v>
      </c>
      <c r="Q120" s="6"/>
    </row>
    <row r="121" spans="1:17" x14ac:dyDescent="0.55000000000000004">
      <c r="A121" s="52"/>
      <c r="B121" s="1" t="s">
        <v>30</v>
      </c>
      <c r="Q121" s="6"/>
    </row>
    <row r="122" spans="1:17" x14ac:dyDescent="0.55000000000000004">
      <c r="A122" s="7"/>
      <c r="B122" s="2" t="s">
        <v>29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x14ac:dyDescent="0.55000000000000004">
      <c r="A123" s="64" t="s">
        <v>97</v>
      </c>
      <c r="B123" s="4"/>
      <c r="C123" s="4"/>
      <c r="D123" s="4"/>
      <c r="E123" s="4"/>
      <c r="Q123" s="12"/>
    </row>
    <row r="124" spans="1:17" x14ac:dyDescent="0.55000000000000004">
      <c r="A124" s="66" t="s">
        <v>60</v>
      </c>
      <c r="B124" s="23"/>
      <c r="C124" s="23"/>
      <c r="D124" s="23"/>
      <c r="E124" s="23"/>
      <c r="F124" s="4"/>
      <c r="G124" s="135"/>
      <c r="H124" s="72" t="s">
        <v>59</v>
      </c>
      <c r="I124" s="24"/>
      <c r="J124" s="24"/>
      <c r="K124" s="24"/>
      <c r="L124" s="24"/>
      <c r="M124" s="24"/>
      <c r="N124" s="24"/>
      <c r="O124" s="24"/>
      <c r="P124" s="24"/>
      <c r="Q124" s="25"/>
    </row>
    <row r="125" spans="1:17" x14ac:dyDescent="0.55000000000000004">
      <c r="A125" s="52" t="s">
        <v>167</v>
      </c>
      <c r="B125" s="64"/>
      <c r="C125" s="64"/>
      <c r="D125" s="64"/>
      <c r="E125" s="64"/>
      <c r="G125" s="6"/>
      <c r="H125" s="57" t="s">
        <v>170</v>
      </c>
      <c r="I125" s="8"/>
      <c r="J125" s="8"/>
      <c r="K125" s="8"/>
      <c r="L125" s="8"/>
      <c r="M125" s="8"/>
      <c r="N125" s="8"/>
      <c r="O125" s="8"/>
      <c r="P125" s="8"/>
      <c r="Q125" s="67"/>
    </row>
    <row r="126" spans="1:17" x14ac:dyDescent="0.55000000000000004">
      <c r="A126" s="52" t="s">
        <v>106</v>
      </c>
      <c r="B126" s="64"/>
      <c r="C126" s="64"/>
      <c r="D126" s="64"/>
      <c r="E126" s="64"/>
      <c r="G126" s="6"/>
      <c r="H126" s="8"/>
      <c r="I126" s="8"/>
      <c r="J126" s="8"/>
      <c r="K126" s="8"/>
      <c r="L126" s="8"/>
      <c r="M126" s="8"/>
      <c r="N126" s="8"/>
      <c r="O126" s="8"/>
      <c r="P126" s="8"/>
      <c r="Q126" s="67"/>
    </row>
    <row r="127" spans="1:17" x14ac:dyDescent="0.55000000000000004">
      <c r="A127" s="52" t="s">
        <v>244</v>
      </c>
      <c r="B127" s="64"/>
      <c r="C127" s="64"/>
      <c r="D127" s="64"/>
      <c r="E127" s="64"/>
      <c r="F127" s="59"/>
      <c r="G127" s="6"/>
      <c r="H127" s="64"/>
      <c r="I127" s="64"/>
      <c r="J127" s="64"/>
      <c r="K127" s="64"/>
      <c r="L127" s="64"/>
      <c r="M127" s="54"/>
      <c r="N127" s="54"/>
      <c r="O127" s="54"/>
      <c r="P127" s="54"/>
      <c r="Q127" s="55"/>
    </row>
    <row r="128" spans="1:17" x14ac:dyDescent="0.55000000000000004">
      <c r="A128" s="52" t="s">
        <v>243</v>
      </c>
      <c r="B128" s="64"/>
      <c r="C128" s="64"/>
      <c r="D128" s="64"/>
      <c r="E128" s="64"/>
      <c r="F128" s="59"/>
      <c r="G128" s="6"/>
      <c r="K128" s="1" t="s">
        <v>38</v>
      </c>
      <c r="L128" s="8"/>
      <c r="M128" s="8"/>
      <c r="N128" s="64"/>
      <c r="O128" s="54"/>
      <c r="P128" s="54"/>
      <c r="Q128" s="55"/>
    </row>
    <row r="129" spans="1:17" x14ac:dyDescent="0.55000000000000004">
      <c r="A129" s="52"/>
      <c r="F129" s="59"/>
      <c r="G129" s="6"/>
      <c r="K129" s="8"/>
      <c r="L129" s="1" t="s">
        <v>101</v>
      </c>
      <c r="M129" s="8"/>
      <c r="N129" s="64"/>
      <c r="O129" s="54"/>
      <c r="P129" s="54"/>
      <c r="Q129" s="55"/>
    </row>
    <row r="130" spans="1:17" x14ac:dyDescent="0.55000000000000004">
      <c r="A130" s="10" t="s">
        <v>168</v>
      </c>
      <c r="F130" s="59"/>
      <c r="G130" s="6"/>
      <c r="K130" s="1" t="s">
        <v>29</v>
      </c>
      <c r="L130" s="8"/>
      <c r="M130" s="8"/>
      <c r="N130" s="64"/>
      <c r="O130" s="54"/>
      <c r="P130" s="54"/>
      <c r="Q130" s="55"/>
    </row>
    <row r="131" spans="1:17" x14ac:dyDescent="0.55000000000000004">
      <c r="A131" s="10" t="s">
        <v>169</v>
      </c>
      <c r="G131" s="6"/>
      <c r="H131" s="8"/>
      <c r="I131" s="8"/>
      <c r="J131" s="8"/>
      <c r="K131" s="8"/>
      <c r="L131" s="8"/>
      <c r="M131" s="54"/>
      <c r="N131" s="54"/>
      <c r="O131" s="54"/>
      <c r="P131" s="54"/>
      <c r="Q131" s="55"/>
    </row>
    <row r="132" spans="1:17" x14ac:dyDescent="0.55000000000000004">
      <c r="A132" s="10" t="s">
        <v>98</v>
      </c>
      <c r="G132" s="6"/>
      <c r="H132" s="8"/>
      <c r="I132" s="8"/>
      <c r="J132" s="8"/>
      <c r="K132" s="8"/>
      <c r="L132" s="8"/>
      <c r="M132" s="54"/>
      <c r="N132" s="54"/>
      <c r="O132" s="54"/>
      <c r="P132" s="54"/>
      <c r="Q132" s="55"/>
    </row>
    <row r="133" spans="1:17" x14ac:dyDescent="0.55000000000000004">
      <c r="A133" s="10" t="s">
        <v>99</v>
      </c>
      <c r="G133" s="6"/>
      <c r="H133" s="8"/>
      <c r="I133" s="8"/>
      <c r="J133" s="8"/>
      <c r="K133" s="8"/>
      <c r="L133" s="8"/>
      <c r="M133" s="54"/>
      <c r="N133" s="54"/>
      <c r="O133" s="54"/>
      <c r="P133" s="54"/>
      <c r="Q133" s="55"/>
    </row>
    <row r="134" spans="1:17" x14ac:dyDescent="0.55000000000000004">
      <c r="A134" s="10"/>
      <c r="G134" s="6"/>
      <c r="H134" s="8"/>
      <c r="I134" s="8"/>
      <c r="J134" s="8"/>
      <c r="K134" s="8"/>
      <c r="L134" s="8"/>
      <c r="M134" s="54"/>
      <c r="N134" s="54"/>
      <c r="O134" s="54"/>
      <c r="P134" s="54"/>
      <c r="Q134" s="55"/>
    </row>
    <row r="135" spans="1:17" x14ac:dyDescent="0.55000000000000004">
      <c r="A135" s="10"/>
      <c r="G135" s="6"/>
      <c r="H135" s="8"/>
      <c r="I135" s="8"/>
      <c r="J135" s="8"/>
      <c r="K135" s="8"/>
      <c r="L135" s="8"/>
      <c r="M135" s="54"/>
      <c r="N135" s="54"/>
      <c r="O135" s="54"/>
      <c r="P135" s="54"/>
      <c r="Q135" s="55"/>
    </row>
    <row r="136" spans="1:17" x14ac:dyDescent="0.55000000000000004">
      <c r="A136" s="5"/>
      <c r="B136" s="1" t="s">
        <v>38</v>
      </c>
      <c r="C136" s="8"/>
      <c r="D136" s="8"/>
      <c r="G136" s="6"/>
      <c r="H136" s="8"/>
      <c r="I136" s="8"/>
      <c r="J136" s="8"/>
      <c r="K136" s="8"/>
      <c r="L136" s="8"/>
      <c r="M136" s="54"/>
      <c r="N136" s="54"/>
      <c r="O136" s="54"/>
      <c r="P136" s="54"/>
      <c r="Q136" s="55"/>
    </row>
    <row r="137" spans="1:17" x14ac:dyDescent="0.55000000000000004">
      <c r="A137" s="5"/>
      <c r="B137" s="8"/>
      <c r="C137" s="1" t="s">
        <v>58</v>
      </c>
      <c r="D137" s="8"/>
      <c r="F137" s="8"/>
      <c r="G137" s="6"/>
      <c r="H137" s="8"/>
      <c r="I137" s="8"/>
      <c r="J137" s="8"/>
      <c r="K137" s="8"/>
      <c r="L137" s="8"/>
      <c r="M137" s="54"/>
      <c r="N137" s="54"/>
      <c r="O137" s="54"/>
      <c r="P137" s="54"/>
      <c r="Q137" s="55"/>
    </row>
    <row r="138" spans="1:17" x14ac:dyDescent="0.55000000000000004">
      <c r="A138" s="7"/>
      <c r="B138" s="2" t="s">
        <v>29</v>
      </c>
      <c r="C138" s="9"/>
      <c r="D138" s="9"/>
      <c r="E138" s="2"/>
      <c r="F138" s="2"/>
      <c r="G138" s="3"/>
      <c r="H138" s="9"/>
      <c r="I138" s="9"/>
      <c r="J138" s="9"/>
      <c r="K138" s="9"/>
      <c r="L138" s="9"/>
      <c r="M138" s="69"/>
      <c r="N138" s="69"/>
      <c r="O138" s="69"/>
      <c r="P138" s="69"/>
      <c r="Q138" s="70"/>
    </row>
    <row r="139" spans="1:17" x14ac:dyDescent="0.55000000000000004">
      <c r="A139" s="508" t="s">
        <v>100</v>
      </c>
      <c r="B139" s="508"/>
      <c r="C139" s="508"/>
      <c r="D139" s="508"/>
      <c r="E139" s="508"/>
      <c r="F139" s="508"/>
      <c r="G139" s="508"/>
      <c r="H139" s="508"/>
      <c r="I139" s="508"/>
      <c r="J139" s="508"/>
      <c r="K139" s="508"/>
      <c r="L139" s="508"/>
      <c r="M139" s="508"/>
      <c r="N139" s="508"/>
      <c r="O139" s="508"/>
      <c r="P139" s="508"/>
      <c r="Q139" s="508"/>
    </row>
    <row r="140" spans="1:17" x14ac:dyDescent="0.55000000000000004">
      <c r="A140" s="68" t="s">
        <v>74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</row>
    <row r="141" spans="1:17" ht="42" customHeight="1" x14ac:dyDescent="0.55000000000000004">
      <c r="A141" s="462" t="s">
        <v>75</v>
      </c>
      <c r="B141" s="464"/>
      <c r="C141" s="509" t="s">
        <v>76</v>
      </c>
      <c r="D141" s="511"/>
      <c r="E141" s="511"/>
      <c r="F141" s="511"/>
      <c r="G141" s="510"/>
      <c r="H141" s="509" t="s">
        <v>77</v>
      </c>
      <c r="I141" s="511"/>
      <c r="J141" s="511"/>
      <c r="K141" s="511"/>
      <c r="L141" s="511"/>
      <c r="M141" s="511"/>
      <c r="N141" s="511"/>
      <c r="O141" s="510"/>
      <c r="P141" s="509" t="s">
        <v>78</v>
      </c>
      <c r="Q141" s="510"/>
    </row>
    <row r="142" spans="1:17" ht="24" customHeight="1" x14ac:dyDescent="0.55000000000000004">
      <c r="A142" s="446"/>
      <c r="B142" s="447"/>
      <c r="C142" s="440"/>
      <c r="D142" s="441"/>
      <c r="E142" s="441"/>
      <c r="F142" s="441"/>
      <c r="G142" s="442"/>
      <c r="H142" s="443"/>
      <c r="I142" s="444"/>
      <c r="J142" s="444"/>
      <c r="K142" s="444"/>
      <c r="L142" s="444"/>
      <c r="M142" s="444"/>
      <c r="N142" s="444"/>
      <c r="O142" s="445"/>
      <c r="P142" s="446"/>
      <c r="Q142" s="447"/>
    </row>
    <row r="143" spans="1:17" ht="24" customHeight="1" x14ac:dyDescent="0.55000000000000004">
      <c r="A143" s="448"/>
      <c r="B143" s="449"/>
      <c r="C143" s="493"/>
      <c r="D143" s="494"/>
      <c r="E143" s="494"/>
      <c r="F143" s="494"/>
      <c r="G143" s="495"/>
      <c r="H143" s="496"/>
      <c r="I143" s="497"/>
      <c r="J143" s="497"/>
      <c r="K143" s="497"/>
      <c r="L143" s="497"/>
      <c r="M143" s="497"/>
      <c r="N143" s="497"/>
      <c r="O143" s="498"/>
      <c r="P143" s="448"/>
      <c r="Q143" s="449"/>
    </row>
    <row r="144" spans="1:17" ht="24" customHeight="1" x14ac:dyDescent="0.55000000000000004">
      <c r="A144" s="448"/>
      <c r="B144" s="449"/>
      <c r="C144" s="493"/>
      <c r="D144" s="494"/>
      <c r="E144" s="494"/>
      <c r="F144" s="494"/>
      <c r="G144" s="495"/>
      <c r="H144" s="496"/>
      <c r="I144" s="497"/>
      <c r="J144" s="497"/>
      <c r="K144" s="497"/>
      <c r="L144" s="497"/>
      <c r="M144" s="497"/>
      <c r="N144" s="497"/>
      <c r="O144" s="498"/>
      <c r="P144" s="448"/>
      <c r="Q144" s="449"/>
    </row>
    <row r="145" spans="1:17" ht="24" customHeight="1" x14ac:dyDescent="0.55000000000000004">
      <c r="A145" s="448"/>
      <c r="B145" s="449"/>
      <c r="C145" s="493"/>
      <c r="D145" s="494"/>
      <c r="E145" s="494"/>
      <c r="F145" s="494"/>
      <c r="G145" s="495"/>
      <c r="H145" s="496"/>
      <c r="I145" s="497"/>
      <c r="J145" s="497"/>
      <c r="K145" s="497"/>
      <c r="L145" s="497"/>
      <c r="M145" s="497"/>
      <c r="N145" s="497"/>
      <c r="O145" s="498"/>
      <c r="P145" s="448"/>
      <c r="Q145" s="449"/>
    </row>
    <row r="146" spans="1:17" ht="24" customHeight="1" x14ac:dyDescent="0.55000000000000004">
      <c r="A146" s="448"/>
      <c r="B146" s="449"/>
      <c r="C146" s="493"/>
      <c r="D146" s="494"/>
      <c r="E146" s="494"/>
      <c r="F146" s="494"/>
      <c r="G146" s="495"/>
      <c r="H146" s="496"/>
      <c r="I146" s="497"/>
      <c r="J146" s="497"/>
      <c r="K146" s="497"/>
      <c r="L146" s="497"/>
      <c r="M146" s="497"/>
      <c r="N146" s="497"/>
      <c r="O146" s="498"/>
      <c r="P146" s="448"/>
      <c r="Q146" s="449"/>
    </row>
    <row r="147" spans="1:17" ht="24" customHeight="1" x14ac:dyDescent="0.55000000000000004">
      <c r="A147" s="448"/>
      <c r="B147" s="449"/>
      <c r="C147" s="493"/>
      <c r="D147" s="494"/>
      <c r="E147" s="494"/>
      <c r="F147" s="494"/>
      <c r="G147" s="495"/>
      <c r="H147" s="496"/>
      <c r="I147" s="497"/>
      <c r="J147" s="497"/>
      <c r="K147" s="497"/>
      <c r="L147" s="497"/>
      <c r="M147" s="497"/>
      <c r="N147" s="497"/>
      <c r="O147" s="498"/>
      <c r="P147" s="448"/>
      <c r="Q147" s="449"/>
    </row>
    <row r="148" spans="1:17" ht="24" customHeight="1" x14ac:dyDescent="0.55000000000000004">
      <c r="A148" s="448"/>
      <c r="B148" s="449"/>
      <c r="C148" s="493"/>
      <c r="D148" s="494"/>
      <c r="E148" s="494"/>
      <c r="F148" s="494"/>
      <c r="G148" s="495"/>
      <c r="H148" s="496"/>
      <c r="I148" s="497"/>
      <c r="J148" s="497"/>
      <c r="K148" s="497"/>
      <c r="L148" s="497"/>
      <c r="M148" s="497"/>
      <c r="N148" s="497"/>
      <c r="O148" s="498"/>
      <c r="P148" s="448"/>
      <c r="Q148" s="449"/>
    </row>
    <row r="149" spans="1:17" ht="24" customHeight="1" x14ac:dyDescent="0.55000000000000004">
      <c r="A149" s="448"/>
      <c r="B149" s="449"/>
      <c r="C149" s="493"/>
      <c r="D149" s="494"/>
      <c r="E149" s="494"/>
      <c r="F149" s="494"/>
      <c r="G149" s="495"/>
      <c r="H149" s="496"/>
      <c r="I149" s="497"/>
      <c r="J149" s="497"/>
      <c r="K149" s="497"/>
      <c r="L149" s="497"/>
      <c r="M149" s="497"/>
      <c r="N149" s="497"/>
      <c r="O149" s="498"/>
      <c r="P149" s="448"/>
      <c r="Q149" s="449"/>
    </row>
    <row r="150" spans="1:17" ht="24" customHeight="1" x14ac:dyDescent="0.55000000000000004">
      <c r="A150" s="448"/>
      <c r="B150" s="449"/>
      <c r="C150" s="493"/>
      <c r="D150" s="494"/>
      <c r="E150" s="494"/>
      <c r="F150" s="494"/>
      <c r="G150" s="495"/>
      <c r="H150" s="496"/>
      <c r="I150" s="497"/>
      <c r="J150" s="497"/>
      <c r="K150" s="497"/>
      <c r="L150" s="497"/>
      <c r="M150" s="497"/>
      <c r="N150" s="497"/>
      <c r="O150" s="498"/>
      <c r="P150" s="448"/>
      <c r="Q150" s="449"/>
    </row>
    <row r="151" spans="1:17" ht="24" customHeight="1" x14ac:dyDescent="0.55000000000000004">
      <c r="A151" s="448"/>
      <c r="B151" s="449"/>
      <c r="C151" s="493"/>
      <c r="D151" s="494"/>
      <c r="E151" s="494"/>
      <c r="F151" s="494"/>
      <c r="G151" s="495"/>
      <c r="H151" s="496"/>
      <c r="I151" s="497"/>
      <c r="J151" s="497"/>
      <c r="K151" s="497"/>
      <c r="L151" s="497"/>
      <c r="M151" s="497"/>
      <c r="N151" s="497"/>
      <c r="O151" s="498"/>
      <c r="P151" s="448"/>
      <c r="Q151" s="449"/>
    </row>
    <row r="152" spans="1:17" ht="24" customHeight="1" x14ac:dyDescent="0.55000000000000004">
      <c r="A152" s="448"/>
      <c r="B152" s="449"/>
      <c r="C152" s="493"/>
      <c r="D152" s="494"/>
      <c r="E152" s="494"/>
      <c r="F152" s="494"/>
      <c r="G152" s="495"/>
      <c r="H152" s="496"/>
      <c r="I152" s="497"/>
      <c r="J152" s="497"/>
      <c r="K152" s="497"/>
      <c r="L152" s="497"/>
      <c r="M152" s="497"/>
      <c r="N152" s="497"/>
      <c r="O152" s="498"/>
      <c r="P152" s="448"/>
      <c r="Q152" s="449"/>
    </row>
    <row r="153" spans="1:17" ht="24" customHeight="1" x14ac:dyDescent="0.55000000000000004">
      <c r="A153" s="448"/>
      <c r="B153" s="449"/>
      <c r="C153" s="493"/>
      <c r="D153" s="494"/>
      <c r="E153" s="494"/>
      <c r="F153" s="494"/>
      <c r="G153" s="495"/>
      <c r="H153" s="496"/>
      <c r="I153" s="497"/>
      <c r="J153" s="497"/>
      <c r="K153" s="497"/>
      <c r="L153" s="497"/>
      <c r="M153" s="497"/>
      <c r="N153" s="497"/>
      <c r="O153" s="498"/>
      <c r="P153" s="448"/>
      <c r="Q153" s="449"/>
    </row>
    <row r="154" spans="1:17" ht="24" customHeight="1" x14ac:dyDescent="0.55000000000000004">
      <c r="A154" s="448"/>
      <c r="B154" s="449"/>
      <c r="C154" s="493"/>
      <c r="D154" s="494"/>
      <c r="E154" s="494"/>
      <c r="F154" s="494"/>
      <c r="G154" s="495"/>
      <c r="H154" s="496"/>
      <c r="I154" s="497"/>
      <c r="J154" s="497"/>
      <c r="K154" s="497"/>
      <c r="L154" s="497"/>
      <c r="M154" s="497"/>
      <c r="N154" s="497"/>
      <c r="O154" s="498"/>
      <c r="P154" s="448"/>
      <c r="Q154" s="449"/>
    </row>
    <row r="155" spans="1:17" ht="24" customHeight="1" x14ac:dyDescent="0.55000000000000004">
      <c r="A155" s="448"/>
      <c r="B155" s="449"/>
      <c r="C155" s="493"/>
      <c r="D155" s="494"/>
      <c r="E155" s="494"/>
      <c r="F155" s="494"/>
      <c r="G155" s="495"/>
      <c r="H155" s="496"/>
      <c r="I155" s="497"/>
      <c r="J155" s="497"/>
      <c r="K155" s="497"/>
      <c r="L155" s="497"/>
      <c r="M155" s="497"/>
      <c r="N155" s="497"/>
      <c r="O155" s="498"/>
      <c r="P155" s="448"/>
      <c r="Q155" s="449"/>
    </row>
    <row r="156" spans="1:17" ht="24" customHeight="1" x14ac:dyDescent="0.55000000000000004">
      <c r="A156" s="448"/>
      <c r="B156" s="449"/>
      <c r="C156" s="493"/>
      <c r="D156" s="494"/>
      <c r="E156" s="494"/>
      <c r="F156" s="494"/>
      <c r="G156" s="495"/>
      <c r="H156" s="496"/>
      <c r="I156" s="497"/>
      <c r="J156" s="497"/>
      <c r="K156" s="497"/>
      <c r="L156" s="497"/>
      <c r="M156" s="497"/>
      <c r="N156" s="497"/>
      <c r="O156" s="498"/>
      <c r="P156" s="448"/>
      <c r="Q156" s="449"/>
    </row>
    <row r="157" spans="1:17" ht="24" customHeight="1" x14ac:dyDescent="0.55000000000000004">
      <c r="A157" s="521"/>
      <c r="B157" s="522"/>
      <c r="C157" s="523"/>
      <c r="D157" s="524"/>
      <c r="E157" s="524"/>
      <c r="F157" s="524"/>
      <c r="G157" s="525"/>
      <c r="H157" s="526"/>
      <c r="I157" s="527"/>
      <c r="J157" s="527"/>
      <c r="K157" s="527"/>
      <c r="L157" s="527"/>
      <c r="M157" s="527"/>
      <c r="N157" s="527"/>
      <c r="O157" s="528"/>
      <c r="P157" s="521"/>
      <c r="Q157" s="522"/>
    </row>
    <row r="158" spans="1:17" x14ac:dyDescent="0.55000000000000004">
      <c r="A158" s="52"/>
      <c r="B158" s="59"/>
      <c r="C158" s="59"/>
      <c r="D158" s="59"/>
      <c r="E158" s="59"/>
      <c r="F158" s="59"/>
      <c r="J158" s="39"/>
      <c r="K158" s="15"/>
      <c r="Q158" s="6"/>
    </row>
    <row r="159" spans="1:17" x14ac:dyDescent="0.55000000000000004">
      <c r="A159" s="52"/>
      <c r="B159" s="59"/>
      <c r="C159" s="59"/>
      <c r="D159" s="59"/>
      <c r="E159" s="59"/>
      <c r="F159" s="59"/>
      <c r="J159" s="39"/>
      <c r="K159" s="15"/>
      <c r="Q159" s="6"/>
    </row>
    <row r="160" spans="1:17" x14ac:dyDescent="0.55000000000000004">
      <c r="A160" s="52"/>
      <c r="B160" s="1" t="s">
        <v>37</v>
      </c>
      <c r="L160" s="1" t="s">
        <v>38</v>
      </c>
      <c r="Q160" s="6"/>
    </row>
    <row r="161" spans="1:17" x14ac:dyDescent="0.55000000000000004">
      <c r="A161" s="52"/>
      <c r="B161" s="367" t="s">
        <v>15</v>
      </c>
      <c r="C161" s="367"/>
      <c r="D161" s="367"/>
      <c r="L161" s="367" t="s">
        <v>148</v>
      </c>
      <c r="M161" s="367"/>
      <c r="N161" s="367"/>
      <c r="O161" s="367"/>
      <c r="P161" s="367"/>
      <c r="Q161" s="6"/>
    </row>
    <row r="162" spans="1:17" x14ac:dyDescent="0.55000000000000004">
      <c r="A162" s="7"/>
      <c r="B162" s="2" t="s">
        <v>29</v>
      </c>
      <c r="C162" s="2"/>
      <c r="D162" s="2"/>
      <c r="E162" s="2"/>
      <c r="F162" s="2"/>
      <c r="G162" s="2"/>
      <c r="H162" s="2"/>
      <c r="I162" s="2"/>
      <c r="J162" s="2"/>
      <c r="K162" s="2"/>
      <c r="L162" s="2" t="s">
        <v>29</v>
      </c>
      <c r="M162" s="2"/>
      <c r="N162" s="2"/>
      <c r="O162" s="2"/>
      <c r="P162" s="2"/>
      <c r="Q162" s="3"/>
    </row>
  </sheetData>
  <mergeCells count="325">
    <mergeCell ref="A52:B52"/>
    <mergeCell ref="D52:E52"/>
    <mergeCell ref="F52:G52"/>
    <mergeCell ref="H52:I52"/>
    <mergeCell ref="J52:K52"/>
    <mergeCell ref="L52:M52"/>
    <mergeCell ref="N52:O52"/>
    <mergeCell ref="A53:B53"/>
    <mergeCell ref="D53:E53"/>
    <mergeCell ref="F53:G53"/>
    <mergeCell ref="H53:I53"/>
    <mergeCell ref="J53:K53"/>
    <mergeCell ref="L53:M53"/>
    <mergeCell ref="N53:O53"/>
    <mergeCell ref="A51:B51"/>
    <mergeCell ref="D51:E51"/>
    <mergeCell ref="F51:G51"/>
    <mergeCell ref="H51:I51"/>
    <mergeCell ref="J51:K51"/>
    <mergeCell ref="L51:M51"/>
    <mergeCell ref="N51:O51"/>
    <mergeCell ref="A50:B50"/>
    <mergeCell ref="D50:E50"/>
    <mergeCell ref="F50:G50"/>
    <mergeCell ref="H50:I50"/>
    <mergeCell ref="J50:K50"/>
    <mergeCell ref="L50:M50"/>
    <mergeCell ref="N50:O50"/>
    <mergeCell ref="A49:Q49"/>
    <mergeCell ref="C17:L17"/>
    <mergeCell ref="C18:L18"/>
    <mergeCell ref="C19:L19"/>
    <mergeCell ref="C20:L20"/>
    <mergeCell ref="C21:L21"/>
    <mergeCell ref="C22:L22"/>
    <mergeCell ref="C23:L23"/>
    <mergeCell ref="C24:L24"/>
    <mergeCell ref="M24:Q24"/>
    <mergeCell ref="F31:G31"/>
    <mergeCell ref="H31:I31"/>
    <mergeCell ref="J31:K31"/>
    <mergeCell ref="L31:M31"/>
    <mergeCell ref="N31:O31"/>
    <mergeCell ref="A30:B30"/>
    <mergeCell ref="D30:E30"/>
    <mergeCell ref="F30:G30"/>
    <mergeCell ref="H30:I30"/>
    <mergeCell ref="J30:K30"/>
    <mergeCell ref="L32:M32"/>
    <mergeCell ref="N32:O32"/>
    <mergeCell ref="A33:B33"/>
    <mergeCell ref="D33:E33"/>
    <mergeCell ref="A3:O3"/>
    <mergeCell ref="A17:B17"/>
    <mergeCell ref="M22:Q22"/>
    <mergeCell ref="M23:Q23"/>
    <mergeCell ref="M17:Q17"/>
    <mergeCell ref="M18:Q18"/>
    <mergeCell ref="M19:Q19"/>
    <mergeCell ref="M20:Q20"/>
    <mergeCell ref="M21:Q21"/>
    <mergeCell ref="B161:D161"/>
    <mergeCell ref="A109:E109"/>
    <mergeCell ref="A141:B141"/>
    <mergeCell ref="C141:G141"/>
    <mergeCell ref="A116:E116"/>
    <mergeCell ref="M82:Q82"/>
    <mergeCell ref="M83:Q83"/>
    <mergeCell ref="A27:B28"/>
    <mergeCell ref="A62:C63"/>
    <mergeCell ref="D62:F63"/>
    <mergeCell ref="C27:C28"/>
    <mergeCell ref="D27:E28"/>
    <mergeCell ref="F27:O27"/>
    <mergeCell ref="P27:P28"/>
    <mergeCell ref="Q27:Q28"/>
    <mergeCell ref="F28:G28"/>
    <mergeCell ref="H28:I28"/>
    <mergeCell ref="J28:K28"/>
    <mergeCell ref="L28:M28"/>
    <mergeCell ref="N28:O28"/>
    <mergeCell ref="L30:M30"/>
    <mergeCell ref="N30:O30"/>
    <mergeCell ref="A31:B31"/>
    <mergeCell ref="D31:E31"/>
    <mergeCell ref="F33:G33"/>
    <mergeCell ref="H33:I33"/>
    <mergeCell ref="J33:K33"/>
    <mergeCell ref="L33:M33"/>
    <mergeCell ref="N33:O33"/>
    <mergeCell ref="A32:B32"/>
    <mergeCell ref="D32:E32"/>
    <mergeCell ref="F32:G32"/>
    <mergeCell ref="H32:I32"/>
    <mergeCell ref="J32:K32"/>
    <mergeCell ref="L35:M35"/>
    <mergeCell ref="N35:O35"/>
    <mergeCell ref="A36:B36"/>
    <mergeCell ref="D36:E36"/>
    <mergeCell ref="F36:G36"/>
    <mergeCell ref="H36:I36"/>
    <mergeCell ref="J36:K36"/>
    <mergeCell ref="L36:M36"/>
    <mergeCell ref="N36:O36"/>
    <mergeCell ref="A35:B35"/>
    <mergeCell ref="D35:E35"/>
    <mergeCell ref="F35:G35"/>
    <mergeCell ref="H35:I35"/>
    <mergeCell ref="J35:K35"/>
    <mergeCell ref="L37:M37"/>
    <mergeCell ref="N37:O37"/>
    <mergeCell ref="A38:B38"/>
    <mergeCell ref="D38:E38"/>
    <mergeCell ref="F38:G38"/>
    <mergeCell ref="H38:I38"/>
    <mergeCell ref="J38:K38"/>
    <mergeCell ref="L38:M38"/>
    <mergeCell ref="N38:O38"/>
    <mergeCell ref="A37:B37"/>
    <mergeCell ref="D37:E37"/>
    <mergeCell ref="F37:G37"/>
    <mergeCell ref="H37:I37"/>
    <mergeCell ref="J37:K37"/>
    <mergeCell ref="L40:M40"/>
    <mergeCell ref="N40:O40"/>
    <mergeCell ref="A41:B41"/>
    <mergeCell ref="D41:E41"/>
    <mergeCell ref="F41:G41"/>
    <mergeCell ref="H41:I41"/>
    <mergeCell ref="J41:K41"/>
    <mergeCell ref="L41:M41"/>
    <mergeCell ref="N41:O41"/>
    <mergeCell ref="A40:B40"/>
    <mergeCell ref="D40:E40"/>
    <mergeCell ref="F40:G40"/>
    <mergeCell ref="H40:I40"/>
    <mergeCell ref="J40:K40"/>
    <mergeCell ref="L42:M42"/>
    <mergeCell ref="N42:O42"/>
    <mergeCell ref="A43:B43"/>
    <mergeCell ref="D43:E43"/>
    <mergeCell ref="F43:G43"/>
    <mergeCell ref="H43:I43"/>
    <mergeCell ref="J43:K43"/>
    <mergeCell ref="L43:M43"/>
    <mergeCell ref="N43:O43"/>
    <mergeCell ref="A42:B42"/>
    <mergeCell ref="D42:E42"/>
    <mergeCell ref="F42:G42"/>
    <mergeCell ref="H42:I42"/>
    <mergeCell ref="J42:K42"/>
    <mergeCell ref="H46:I46"/>
    <mergeCell ref="J46:K46"/>
    <mergeCell ref="L46:M46"/>
    <mergeCell ref="N46:O46"/>
    <mergeCell ref="A45:B45"/>
    <mergeCell ref="D45:E45"/>
    <mergeCell ref="F45:G45"/>
    <mergeCell ref="H45:I45"/>
    <mergeCell ref="J45:K45"/>
    <mergeCell ref="A29:Q29"/>
    <mergeCell ref="A34:Q34"/>
    <mergeCell ref="A39:Q39"/>
    <mergeCell ref="A44:Q44"/>
    <mergeCell ref="A54:P54"/>
    <mergeCell ref="L47:M47"/>
    <mergeCell ref="N47:O47"/>
    <mergeCell ref="A48:B48"/>
    <mergeCell ref="D48:E48"/>
    <mergeCell ref="F48:G48"/>
    <mergeCell ref="H48:I48"/>
    <mergeCell ref="J48:K48"/>
    <mergeCell ref="L48:M48"/>
    <mergeCell ref="N48:O48"/>
    <mergeCell ref="A47:B47"/>
    <mergeCell ref="D47:E47"/>
    <mergeCell ref="F47:G47"/>
    <mergeCell ref="H47:I47"/>
    <mergeCell ref="J47:K47"/>
    <mergeCell ref="L45:M45"/>
    <mergeCell ref="N45:O45"/>
    <mergeCell ref="A46:B46"/>
    <mergeCell ref="D46:E46"/>
    <mergeCell ref="F46:G46"/>
    <mergeCell ref="A65:C65"/>
    <mergeCell ref="D65:F65"/>
    <mergeCell ref="G65:L65"/>
    <mergeCell ref="M65:Q65"/>
    <mergeCell ref="A66:C66"/>
    <mergeCell ref="D66:F66"/>
    <mergeCell ref="G66:L66"/>
    <mergeCell ref="M66:Q66"/>
    <mergeCell ref="G62:L63"/>
    <mergeCell ref="M62:Q63"/>
    <mergeCell ref="A64:C64"/>
    <mergeCell ref="D64:F64"/>
    <mergeCell ref="G64:L64"/>
    <mergeCell ref="M64:Q64"/>
    <mergeCell ref="A67:L67"/>
    <mergeCell ref="M67:Q67"/>
    <mergeCell ref="A68:L68"/>
    <mergeCell ref="M68:Q68"/>
    <mergeCell ref="M69:Q70"/>
    <mergeCell ref="G69:L70"/>
    <mergeCell ref="A69:C70"/>
    <mergeCell ref="D69:F70"/>
    <mergeCell ref="M71:Q71"/>
    <mergeCell ref="D71:F71"/>
    <mergeCell ref="A71:C71"/>
    <mergeCell ref="A72:C72"/>
    <mergeCell ref="D72:F72"/>
    <mergeCell ref="G72:L72"/>
    <mergeCell ref="M72:Q72"/>
    <mergeCell ref="G71:L71"/>
    <mergeCell ref="A73:C73"/>
    <mergeCell ref="D73:F73"/>
    <mergeCell ref="G73:L73"/>
    <mergeCell ref="M77:Q77"/>
    <mergeCell ref="A77:L77"/>
    <mergeCell ref="D79:F79"/>
    <mergeCell ref="G79:L79"/>
    <mergeCell ref="M79:Q79"/>
    <mergeCell ref="A78:Q78"/>
    <mergeCell ref="M73:Q73"/>
    <mergeCell ref="M74:Q74"/>
    <mergeCell ref="M75:Q75"/>
    <mergeCell ref="A76:L76"/>
    <mergeCell ref="M76:Q76"/>
    <mergeCell ref="A74:C74"/>
    <mergeCell ref="A75:C75"/>
    <mergeCell ref="D74:F74"/>
    <mergeCell ref="D75:F75"/>
    <mergeCell ref="G74:L74"/>
    <mergeCell ref="G75:L75"/>
    <mergeCell ref="A82:L82"/>
    <mergeCell ref="A83:L83"/>
    <mergeCell ref="A84:L84"/>
    <mergeCell ref="D80:F80"/>
    <mergeCell ref="G80:L80"/>
    <mergeCell ref="M80:Q80"/>
    <mergeCell ref="D81:F81"/>
    <mergeCell ref="G81:L81"/>
    <mergeCell ref="M81:Q81"/>
    <mergeCell ref="A85:Q85"/>
    <mergeCell ref="A86:Q86"/>
    <mergeCell ref="A87:E87"/>
    <mergeCell ref="H92:Q92"/>
    <mergeCell ref="A95:G95"/>
    <mergeCell ref="A139:Q139"/>
    <mergeCell ref="H141:O141"/>
    <mergeCell ref="P141:Q141"/>
    <mergeCell ref="A142:B142"/>
    <mergeCell ref="C142:G142"/>
    <mergeCell ref="H142:O142"/>
    <mergeCell ref="P142:Q142"/>
    <mergeCell ref="A99:G99"/>
    <mergeCell ref="H99:Q99"/>
    <mergeCell ref="A108:Q108"/>
    <mergeCell ref="H109:Q109"/>
    <mergeCell ref="F116:Q116"/>
    <mergeCell ref="A145:B145"/>
    <mergeCell ref="C145:G145"/>
    <mergeCell ref="H145:O145"/>
    <mergeCell ref="P145:Q145"/>
    <mergeCell ref="A146:B146"/>
    <mergeCell ref="C146:G146"/>
    <mergeCell ref="H146:O146"/>
    <mergeCell ref="P146:Q146"/>
    <mergeCell ref="A143:B143"/>
    <mergeCell ref="C143:G143"/>
    <mergeCell ref="H143:O143"/>
    <mergeCell ref="P143:Q143"/>
    <mergeCell ref="A144:B144"/>
    <mergeCell ref="C144:G144"/>
    <mergeCell ref="H144:O144"/>
    <mergeCell ref="P144:Q144"/>
    <mergeCell ref="A149:B149"/>
    <mergeCell ref="C149:G149"/>
    <mergeCell ref="H149:O149"/>
    <mergeCell ref="P149:Q149"/>
    <mergeCell ref="A150:B150"/>
    <mergeCell ref="C150:G150"/>
    <mergeCell ref="H150:O150"/>
    <mergeCell ref="P150:Q150"/>
    <mergeCell ref="A147:B147"/>
    <mergeCell ref="C147:G147"/>
    <mergeCell ref="H147:O147"/>
    <mergeCell ref="P147:Q147"/>
    <mergeCell ref="A148:B148"/>
    <mergeCell ref="C148:G148"/>
    <mergeCell ref="H148:O148"/>
    <mergeCell ref="P148:Q148"/>
    <mergeCell ref="P154:Q154"/>
    <mergeCell ref="A151:B151"/>
    <mergeCell ref="C151:G151"/>
    <mergeCell ref="H151:O151"/>
    <mergeCell ref="P151:Q151"/>
    <mergeCell ref="A152:B152"/>
    <mergeCell ref="C152:G152"/>
    <mergeCell ref="H152:O152"/>
    <mergeCell ref="P152:Q152"/>
    <mergeCell ref="A1:Q1"/>
    <mergeCell ref="A2:Q2"/>
    <mergeCell ref="B58:D58"/>
    <mergeCell ref="L58:P58"/>
    <mergeCell ref="A157:B157"/>
    <mergeCell ref="C157:G157"/>
    <mergeCell ref="H157:O157"/>
    <mergeCell ref="P157:Q157"/>
    <mergeCell ref="L161:P161"/>
    <mergeCell ref="A155:B155"/>
    <mergeCell ref="C155:G155"/>
    <mergeCell ref="H155:O155"/>
    <mergeCell ref="P155:Q155"/>
    <mergeCell ref="A156:B156"/>
    <mergeCell ref="C156:G156"/>
    <mergeCell ref="H156:O156"/>
    <mergeCell ref="P156:Q156"/>
    <mergeCell ref="A153:B153"/>
    <mergeCell ref="C153:G153"/>
    <mergeCell ref="H153:O153"/>
    <mergeCell ref="P153:Q153"/>
    <mergeCell ref="A154:B154"/>
    <mergeCell ref="C154:G154"/>
    <mergeCell ref="H154:O154"/>
  </mergeCells>
  <phoneticPr fontId="18" type="noConversion"/>
  <dataValidations count="2">
    <dataValidation type="list" allowBlank="1" showInputMessage="1" showErrorMessage="1" sqref="M64:Q66 M71:Q75 M79:Q81" xr:uid="{00000000-0002-0000-0500-000000000000}">
      <formula1>"เหนือกว่าความคาดหวัง,เป็นไปตามความคาดหวัง,ต่ำกว่าระดับความคาดหวัง"</formula1>
    </dataValidation>
    <dataValidation type="list" allowBlank="1" showInputMessage="1" showErrorMessage="1" sqref="G64:L66 G71:L75 G79:L81" xr:uid="{6D5DB79B-68B6-4A20-B100-45E8AD5757FA}">
      <formula1>$R$63:$R$68</formula1>
    </dataValidation>
  </dataValidations>
  <printOptions horizontalCentered="1"/>
  <pageMargins left="0.70866141732283472" right="0.31496062992125984" top="0.31496062992125984" bottom="0.15748031496062992" header="0.11811023622047245" footer="0.11811023622047245"/>
  <pageSetup paperSize="9" scale="69" orientation="landscape" r:id="rId1"/>
  <headerFooter>
    <oddFooter>&amp;R&amp;"CordiaUPC,Bold"&amp;14&amp;P/&amp;N</oddFooter>
  </headerFooter>
  <rowBreaks count="5" manualBreakCount="5">
    <brk id="24" max="16383" man="1"/>
    <brk id="59" max="16383" man="1"/>
    <brk id="84" max="16" man="1"/>
    <brk id="107" max="16" man="1"/>
    <brk id="138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00"/>
  </sheetPr>
  <dimension ref="A1:O58"/>
  <sheetViews>
    <sheetView zoomScaleNormal="100" zoomScaleSheetLayoutView="90" workbookViewId="0">
      <selection activeCell="A46" sqref="A46:E46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0.7109375" style="1" customWidth="1"/>
    <col min="4" max="4" width="18.85546875" style="1" customWidth="1"/>
    <col min="5" max="5" width="22.28515625" style="1" customWidth="1"/>
    <col min="6" max="6" width="8.85546875" style="1" customWidth="1"/>
    <col min="7" max="7" width="2.85546875" style="1" customWidth="1"/>
    <col min="8" max="8" width="8.85546875" style="1" customWidth="1"/>
    <col min="9" max="9" width="2.85546875" style="1" customWidth="1"/>
    <col min="10" max="10" width="8.85546875" style="1" customWidth="1"/>
    <col min="11" max="11" width="2.85546875" style="1" customWidth="1"/>
    <col min="12" max="12" width="8.85546875" style="1" customWidth="1"/>
    <col min="13" max="13" width="2.85546875" style="1" customWidth="1"/>
    <col min="14" max="14" width="8.85546875" style="1" customWidth="1"/>
    <col min="15" max="15" width="2.85546875" style="1" customWidth="1"/>
    <col min="16" max="16384" width="9.140625" style="1"/>
  </cols>
  <sheetData>
    <row r="1" spans="1:15" x14ac:dyDescent="0.55000000000000004">
      <c r="A1" s="336" t="s">
        <v>123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2" spans="1:15" x14ac:dyDescent="0.55000000000000004">
      <c r="A2" s="419" t="s">
        <v>64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4" spans="1:15" x14ac:dyDescent="0.55000000000000004">
      <c r="A4" s="11" t="s">
        <v>2</v>
      </c>
      <c r="B4" s="11"/>
    </row>
    <row r="5" spans="1:15" x14ac:dyDescent="0.55000000000000004">
      <c r="A5" s="11" t="s">
        <v>109</v>
      </c>
      <c r="B5" s="11"/>
      <c r="C5" s="1" t="s">
        <v>5</v>
      </c>
      <c r="H5" s="1" t="s">
        <v>6</v>
      </c>
    </row>
    <row r="6" spans="1:15" x14ac:dyDescent="0.55000000000000004">
      <c r="A6" s="11" t="s">
        <v>172</v>
      </c>
      <c r="B6" s="11"/>
    </row>
    <row r="7" spans="1:15" x14ac:dyDescent="0.55000000000000004">
      <c r="A7" s="1" t="s">
        <v>220</v>
      </c>
    </row>
    <row r="8" spans="1:15" x14ac:dyDescent="0.55000000000000004">
      <c r="A8" s="11" t="s">
        <v>221</v>
      </c>
      <c r="B8" s="11"/>
    </row>
    <row r="9" spans="1:15" x14ac:dyDescent="0.55000000000000004">
      <c r="A9" s="47" t="s">
        <v>55</v>
      </c>
      <c r="B9" s="11"/>
    </row>
    <row r="10" spans="1:15" x14ac:dyDescent="0.55000000000000004">
      <c r="A10" s="47" t="s">
        <v>56</v>
      </c>
      <c r="B10" s="11"/>
    </row>
    <row r="11" spans="1:15" s="46" customFormat="1" ht="24.75" customHeight="1" x14ac:dyDescent="0.55000000000000004">
      <c r="A11" s="47" t="s">
        <v>107</v>
      </c>
      <c r="B11" s="47"/>
    </row>
    <row r="12" spans="1:15" s="13" customFormat="1" ht="21.75" customHeight="1" x14ac:dyDescent="0.2">
      <c r="A12" s="598" t="s">
        <v>14</v>
      </c>
      <c r="B12" s="598"/>
      <c r="C12" s="598"/>
      <c r="D12" s="599" t="s">
        <v>125</v>
      </c>
      <c r="E12" s="340" t="s">
        <v>151</v>
      </c>
      <c r="F12" s="328" t="s">
        <v>152</v>
      </c>
      <c r="G12" s="328"/>
      <c r="H12" s="328"/>
      <c r="I12" s="328"/>
      <c r="J12" s="328"/>
      <c r="K12" s="328"/>
      <c r="L12" s="328"/>
      <c r="M12" s="328"/>
      <c r="N12" s="328"/>
      <c r="O12" s="328"/>
    </row>
    <row r="13" spans="1:15" s="13" customFormat="1" ht="43.5" customHeight="1" x14ac:dyDescent="0.2">
      <c r="A13" s="598"/>
      <c r="B13" s="598"/>
      <c r="C13" s="598"/>
      <c r="D13" s="599"/>
      <c r="E13" s="341"/>
      <c r="F13" s="328" t="s">
        <v>156</v>
      </c>
      <c r="G13" s="328"/>
      <c r="H13" s="328" t="s">
        <v>157</v>
      </c>
      <c r="I13" s="328"/>
      <c r="J13" s="328" t="s">
        <v>234</v>
      </c>
      <c r="K13" s="328"/>
      <c r="L13" s="328" t="s">
        <v>158</v>
      </c>
      <c r="M13" s="328"/>
      <c r="N13" s="328" t="s">
        <v>159</v>
      </c>
      <c r="O13" s="328"/>
    </row>
    <row r="14" spans="1:15" s="13" customFormat="1" ht="21" x14ac:dyDescent="0.2">
      <c r="A14" s="416" t="s">
        <v>245</v>
      </c>
      <c r="B14" s="417"/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8"/>
    </row>
    <row r="15" spans="1:15" s="13" customFormat="1" ht="21.75" x14ac:dyDescent="0.2">
      <c r="A15" s="307"/>
      <c r="B15" s="334"/>
      <c r="C15" s="308"/>
      <c r="D15" s="118"/>
      <c r="E15" s="97"/>
      <c r="F15" s="309"/>
      <c r="G15" s="310"/>
      <c r="H15" s="307"/>
      <c r="I15" s="308"/>
      <c r="J15" s="251"/>
      <c r="K15" s="252"/>
      <c r="L15" s="251"/>
      <c r="M15" s="252"/>
      <c r="N15" s="338"/>
      <c r="O15" s="339"/>
    </row>
    <row r="16" spans="1:15" s="13" customFormat="1" ht="21.75" x14ac:dyDescent="0.2">
      <c r="A16" s="300"/>
      <c r="B16" s="335"/>
      <c r="C16" s="301"/>
      <c r="D16" s="99"/>
      <c r="E16" s="100"/>
      <c r="F16" s="212"/>
      <c r="G16" s="214"/>
      <c r="H16" s="212"/>
      <c r="I16" s="214"/>
      <c r="J16" s="204"/>
      <c r="K16" s="205"/>
      <c r="L16" s="204"/>
      <c r="M16" s="205"/>
      <c r="N16" s="204"/>
      <c r="O16" s="205"/>
    </row>
    <row r="17" spans="1:15" s="13" customFormat="1" ht="21.75" x14ac:dyDescent="0.2">
      <c r="A17" s="237"/>
      <c r="B17" s="238"/>
      <c r="C17" s="239"/>
      <c r="D17" s="96"/>
      <c r="E17" s="98"/>
      <c r="F17" s="322"/>
      <c r="G17" s="323"/>
      <c r="H17" s="212"/>
      <c r="I17" s="214"/>
      <c r="J17" s="204"/>
      <c r="K17" s="205"/>
      <c r="L17" s="204"/>
      <c r="M17" s="205"/>
      <c r="N17" s="326"/>
      <c r="O17" s="327"/>
    </row>
    <row r="18" spans="1:15" s="13" customFormat="1" ht="21.75" x14ac:dyDescent="0.2">
      <c r="A18" s="206"/>
      <c r="B18" s="311"/>
      <c r="C18" s="207"/>
      <c r="D18" s="101"/>
      <c r="E18" s="113"/>
      <c r="F18" s="206"/>
      <c r="G18" s="207"/>
      <c r="H18" s="206"/>
      <c r="I18" s="207"/>
      <c r="J18" s="249"/>
      <c r="K18" s="250"/>
      <c r="L18" s="249"/>
      <c r="M18" s="250"/>
      <c r="N18" s="249"/>
      <c r="O18" s="250"/>
    </row>
    <row r="19" spans="1:15" s="13" customFormat="1" ht="21.6" customHeight="1" x14ac:dyDescent="0.2">
      <c r="A19" s="416" t="s">
        <v>246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8"/>
    </row>
    <row r="20" spans="1:15" s="13" customFormat="1" ht="21.75" x14ac:dyDescent="0.2">
      <c r="A20" s="307"/>
      <c r="B20" s="334"/>
      <c r="C20" s="308"/>
      <c r="D20" s="118"/>
      <c r="E20" s="97"/>
      <c r="F20" s="309"/>
      <c r="G20" s="310"/>
      <c r="H20" s="307"/>
      <c r="I20" s="308"/>
      <c r="J20" s="251"/>
      <c r="K20" s="252"/>
      <c r="L20" s="251"/>
      <c r="M20" s="252"/>
      <c r="N20" s="338"/>
      <c r="O20" s="339"/>
    </row>
    <row r="21" spans="1:15" s="13" customFormat="1" ht="21.75" x14ac:dyDescent="0.2">
      <c r="A21" s="300"/>
      <c r="B21" s="335"/>
      <c r="C21" s="301"/>
      <c r="D21" s="99"/>
      <c r="E21" s="99"/>
      <c r="F21" s="212"/>
      <c r="G21" s="214"/>
      <c r="H21" s="212"/>
      <c r="I21" s="214"/>
      <c r="J21" s="204"/>
      <c r="K21" s="205"/>
      <c r="L21" s="204"/>
      <c r="M21" s="205"/>
      <c r="N21" s="204"/>
      <c r="O21" s="205"/>
    </row>
    <row r="22" spans="1:15" s="13" customFormat="1" ht="21.75" x14ac:dyDescent="0.2">
      <c r="A22" s="237"/>
      <c r="B22" s="238"/>
      <c r="C22" s="239"/>
      <c r="D22" s="96"/>
      <c r="E22" s="96"/>
      <c r="F22" s="322"/>
      <c r="G22" s="323"/>
      <c r="H22" s="212"/>
      <c r="I22" s="214"/>
      <c r="J22" s="204"/>
      <c r="K22" s="205"/>
      <c r="L22" s="204"/>
      <c r="M22" s="205"/>
      <c r="N22" s="326"/>
      <c r="O22" s="327"/>
    </row>
    <row r="23" spans="1:15" s="13" customFormat="1" ht="21.75" x14ac:dyDescent="0.2">
      <c r="A23" s="206"/>
      <c r="B23" s="311"/>
      <c r="C23" s="207"/>
      <c r="D23" s="102"/>
      <c r="E23" s="102"/>
      <c r="F23" s="206"/>
      <c r="G23" s="207"/>
      <c r="H23" s="206"/>
      <c r="I23" s="207"/>
      <c r="J23" s="249"/>
      <c r="K23" s="250"/>
      <c r="L23" s="249"/>
      <c r="M23" s="250"/>
      <c r="N23" s="249"/>
      <c r="O23" s="250"/>
    </row>
    <row r="24" spans="1:15" s="13" customFormat="1" ht="21.6" customHeight="1" x14ac:dyDescent="0.2">
      <c r="A24" s="416" t="s">
        <v>247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8"/>
    </row>
    <row r="25" spans="1:15" s="13" customFormat="1" ht="21.75" x14ac:dyDescent="0.2">
      <c r="A25" s="307"/>
      <c r="B25" s="334"/>
      <c r="C25" s="308"/>
      <c r="D25" s="118"/>
      <c r="E25" s="97"/>
      <c r="F25" s="309"/>
      <c r="G25" s="310"/>
      <c r="H25" s="307"/>
      <c r="I25" s="308"/>
      <c r="J25" s="251"/>
      <c r="K25" s="252"/>
      <c r="L25" s="251"/>
      <c r="M25" s="252"/>
      <c r="N25" s="338"/>
      <c r="O25" s="339"/>
    </row>
    <row r="26" spans="1:15" s="13" customFormat="1" ht="21.75" x14ac:dyDescent="0.2">
      <c r="A26" s="300"/>
      <c r="B26" s="335"/>
      <c r="C26" s="301"/>
      <c r="D26" s="99"/>
      <c r="E26" s="100"/>
      <c r="F26" s="212"/>
      <c r="G26" s="214"/>
      <c r="H26" s="212"/>
      <c r="I26" s="214"/>
      <c r="J26" s="204"/>
      <c r="K26" s="205"/>
      <c r="L26" s="204"/>
      <c r="M26" s="205"/>
      <c r="N26" s="204"/>
      <c r="O26" s="205"/>
    </row>
    <row r="27" spans="1:15" s="13" customFormat="1" ht="21.75" x14ac:dyDescent="0.2">
      <c r="A27" s="237"/>
      <c r="B27" s="238"/>
      <c r="C27" s="239"/>
      <c r="D27" s="96"/>
      <c r="E27" s="98"/>
      <c r="F27" s="322"/>
      <c r="G27" s="323"/>
      <c r="H27" s="212"/>
      <c r="I27" s="214"/>
      <c r="J27" s="204"/>
      <c r="K27" s="205"/>
      <c r="L27" s="204"/>
      <c r="M27" s="205"/>
      <c r="N27" s="326"/>
      <c r="O27" s="327"/>
    </row>
    <row r="28" spans="1:15" s="13" customFormat="1" ht="21.75" x14ac:dyDescent="0.2">
      <c r="A28" s="206"/>
      <c r="B28" s="311"/>
      <c r="C28" s="207"/>
      <c r="D28" s="102"/>
      <c r="E28" s="102"/>
      <c r="F28" s="206"/>
      <c r="G28" s="207"/>
      <c r="H28" s="206"/>
      <c r="I28" s="207"/>
      <c r="J28" s="249"/>
      <c r="K28" s="250"/>
      <c r="L28" s="249"/>
      <c r="M28" s="250"/>
      <c r="N28" s="249"/>
      <c r="O28" s="250"/>
    </row>
    <row r="29" spans="1:15" x14ac:dyDescent="0.55000000000000004">
      <c r="A29" s="11"/>
      <c r="B29" s="11"/>
    </row>
    <row r="30" spans="1:15" x14ac:dyDescent="0.55000000000000004">
      <c r="A30" s="11" t="s">
        <v>108</v>
      </c>
      <c r="B30" s="11"/>
    </row>
    <row r="31" spans="1:15" s="11" customFormat="1" ht="23.25" x14ac:dyDescent="0.5">
      <c r="A31" s="11" t="s">
        <v>65</v>
      </c>
    </row>
    <row r="32" spans="1:15" s="49" customFormat="1" ht="27" customHeight="1" x14ac:dyDescent="0.5">
      <c r="A32" s="231" t="s">
        <v>57</v>
      </c>
      <c r="B32" s="232"/>
      <c r="C32" s="232"/>
      <c r="D32" s="232"/>
      <c r="E32" s="232"/>
      <c r="F32" s="231" t="s">
        <v>252</v>
      </c>
      <c r="G32" s="232"/>
      <c r="H32" s="232"/>
      <c r="I32" s="232"/>
      <c r="J32" s="232"/>
      <c r="K32" s="232"/>
      <c r="L32" s="232"/>
      <c r="M32" s="232"/>
      <c r="N32" s="232"/>
      <c r="O32" s="233"/>
    </row>
    <row r="33" spans="1:15" s="49" customFormat="1" ht="54" customHeight="1" x14ac:dyDescent="0.5">
      <c r="A33" s="234"/>
      <c r="B33" s="235"/>
      <c r="C33" s="235"/>
      <c r="D33" s="235"/>
      <c r="E33" s="235"/>
      <c r="F33" s="234"/>
      <c r="G33" s="235"/>
      <c r="H33" s="235"/>
      <c r="I33" s="235"/>
      <c r="J33" s="235"/>
      <c r="K33" s="235"/>
      <c r="L33" s="235"/>
      <c r="M33" s="235"/>
      <c r="N33" s="235"/>
      <c r="O33" s="236"/>
    </row>
    <row r="34" spans="1:15" s="49" customFormat="1" ht="21.75" customHeight="1" x14ac:dyDescent="0.5">
      <c r="A34" s="347" t="s">
        <v>105</v>
      </c>
      <c r="B34" s="348"/>
      <c r="C34" s="348"/>
      <c r="D34" s="348"/>
      <c r="E34" s="349"/>
      <c r="F34" s="307"/>
      <c r="G34" s="334"/>
      <c r="H34" s="334"/>
      <c r="I34" s="334"/>
      <c r="J34" s="334"/>
      <c r="K34" s="334"/>
      <c r="L34" s="334"/>
      <c r="M34" s="334"/>
      <c r="N34" s="334"/>
      <c r="O34" s="308"/>
    </row>
    <row r="35" spans="1:15" s="49" customFormat="1" ht="21.75" customHeight="1" x14ac:dyDescent="0.5">
      <c r="A35" s="215" t="s">
        <v>80</v>
      </c>
      <c r="B35" s="222"/>
      <c r="C35" s="222"/>
      <c r="D35" s="222"/>
      <c r="E35" s="223"/>
      <c r="F35" s="212"/>
      <c r="G35" s="213"/>
      <c r="H35" s="213"/>
      <c r="I35" s="213"/>
      <c r="J35" s="213"/>
      <c r="K35" s="213"/>
      <c r="L35" s="213"/>
      <c r="M35" s="213"/>
      <c r="N35" s="213"/>
      <c r="O35" s="214"/>
    </row>
    <row r="36" spans="1:15" s="49" customFormat="1" ht="21.75" x14ac:dyDescent="0.5">
      <c r="A36" s="542" t="s">
        <v>81</v>
      </c>
      <c r="B36" s="543"/>
      <c r="C36" s="543"/>
      <c r="D36" s="543"/>
      <c r="E36" s="544"/>
      <c r="F36" s="545"/>
      <c r="G36" s="546"/>
      <c r="H36" s="546"/>
      <c r="I36" s="546"/>
      <c r="J36" s="546"/>
      <c r="K36" s="546"/>
      <c r="L36" s="546"/>
      <c r="M36" s="546"/>
      <c r="N36" s="546"/>
      <c r="O36" s="547"/>
    </row>
    <row r="37" spans="1:15" s="8" customFormat="1" ht="21.75" x14ac:dyDescent="0.5">
      <c r="A37" s="617"/>
      <c r="B37" s="617"/>
      <c r="C37" s="617"/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</row>
    <row r="38" spans="1:15" s="8" customFormat="1" ht="21.75" customHeight="1" x14ac:dyDescent="0.5">
      <c r="A38" s="615" t="s">
        <v>139</v>
      </c>
      <c r="B38" s="616"/>
      <c r="C38" s="616"/>
      <c r="D38" s="616"/>
      <c r="E38" s="616"/>
      <c r="F38" s="479" t="s">
        <v>252</v>
      </c>
      <c r="G38" s="480"/>
      <c r="H38" s="480"/>
      <c r="I38" s="480"/>
      <c r="J38" s="480"/>
      <c r="K38" s="480"/>
      <c r="L38" s="480"/>
      <c r="M38" s="480"/>
      <c r="N38" s="480"/>
      <c r="O38" s="481"/>
    </row>
    <row r="39" spans="1:15" s="8" customFormat="1" ht="42" customHeight="1" x14ac:dyDescent="0.5">
      <c r="A39" s="234"/>
      <c r="B39" s="235"/>
      <c r="C39" s="235"/>
      <c r="D39" s="235"/>
      <c r="E39" s="235"/>
      <c r="F39" s="482"/>
      <c r="G39" s="483"/>
      <c r="H39" s="483"/>
      <c r="I39" s="483"/>
      <c r="J39" s="483"/>
      <c r="K39" s="483"/>
      <c r="L39" s="483"/>
      <c r="M39" s="483"/>
      <c r="N39" s="483"/>
      <c r="O39" s="484"/>
    </row>
    <row r="40" spans="1:15" s="8" customFormat="1" ht="21.75" x14ac:dyDescent="0.5">
      <c r="A40" s="400">
        <v>1</v>
      </c>
      <c r="B40" s="401"/>
      <c r="C40" s="401"/>
      <c r="D40" s="401"/>
      <c r="E40" s="401"/>
      <c r="F40" s="487"/>
      <c r="G40" s="488"/>
      <c r="H40" s="488"/>
      <c r="I40" s="488"/>
      <c r="J40" s="488"/>
      <c r="K40" s="488"/>
      <c r="L40" s="488"/>
      <c r="M40" s="488"/>
      <c r="N40" s="488"/>
      <c r="O40" s="489"/>
    </row>
    <row r="41" spans="1:15" s="8" customFormat="1" ht="21.75" x14ac:dyDescent="0.5">
      <c r="A41" s="429">
        <v>2</v>
      </c>
      <c r="B41" s="430"/>
      <c r="C41" s="430"/>
      <c r="D41" s="430"/>
      <c r="E41" s="431"/>
      <c r="F41" s="377"/>
      <c r="G41" s="378"/>
      <c r="H41" s="378"/>
      <c r="I41" s="378"/>
      <c r="J41" s="378"/>
      <c r="K41" s="378"/>
      <c r="L41" s="378"/>
      <c r="M41" s="378"/>
      <c r="N41" s="378"/>
      <c r="O41" s="379"/>
    </row>
    <row r="42" spans="1:15" s="8" customFormat="1" ht="21.75" x14ac:dyDescent="0.5">
      <c r="A42" s="429">
        <v>3</v>
      </c>
      <c r="B42" s="430"/>
      <c r="C42" s="430"/>
      <c r="D42" s="430"/>
      <c r="E42" s="431"/>
      <c r="F42" s="377"/>
      <c r="G42" s="378"/>
      <c r="H42" s="378"/>
      <c r="I42" s="378"/>
      <c r="J42" s="378"/>
      <c r="K42" s="378"/>
      <c r="L42" s="378"/>
      <c r="M42" s="378"/>
      <c r="N42" s="378"/>
      <c r="O42" s="379"/>
    </row>
    <row r="43" spans="1:15" s="8" customFormat="1" ht="21.75" x14ac:dyDescent="0.5">
      <c r="A43" s="429">
        <v>4</v>
      </c>
      <c r="B43" s="430"/>
      <c r="C43" s="430"/>
      <c r="D43" s="430"/>
      <c r="E43" s="431"/>
      <c r="F43" s="377"/>
      <c r="G43" s="378"/>
      <c r="H43" s="378"/>
      <c r="I43" s="378"/>
      <c r="J43" s="378"/>
      <c r="K43" s="378"/>
      <c r="L43" s="378"/>
      <c r="M43" s="378"/>
      <c r="N43" s="378"/>
      <c r="O43" s="379"/>
    </row>
    <row r="44" spans="1:15" s="8" customFormat="1" ht="21.75" x14ac:dyDescent="0.5">
      <c r="A44" s="586">
        <v>5</v>
      </c>
      <c r="B44" s="587"/>
      <c r="C44" s="587"/>
      <c r="D44" s="587"/>
      <c r="E44" s="588"/>
      <c r="F44" s="389"/>
      <c r="G44" s="390"/>
      <c r="H44" s="390"/>
      <c r="I44" s="390"/>
      <c r="J44" s="390"/>
      <c r="K44" s="390"/>
      <c r="L44" s="390"/>
      <c r="M44" s="390"/>
      <c r="N44" s="390"/>
      <c r="O44" s="391"/>
    </row>
    <row r="45" spans="1:15" s="8" customFormat="1" ht="21.6" customHeight="1" x14ac:dyDescent="0.5">
      <c r="A45" s="269" t="s">
        <v>138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1"/>
    </row>
    <row r="46" spans="1:15" s="8" customFormat="1" ht="21.75" x14ac:dyDescent="0.5">
      <c r="A46" s="536"/>
      <c r="B46" s="537"/>
      <c r="C46" s="537"/>
      <c r="D46" s="537"/>
      <c r="E46" s="538"/>
      <c r="F46" s="473"/>
      <c r="G46" s="474"/>
      <c r="H46" s="474"/>
      <c r="I46" s="474"/>
      <c r="J46" s="474"/>
      <c r="K46" s="474"/>
      <c r="L46" s="474"/>
      <c r="M46" s="474"/>
      <c r="N46" s="474"/>
      <c r="O46" s="475"/>
    </row>
    <row r="47" spans="1:15" s="8" customFormat="1" ht="21.75" x14ac:dyDescent="0.5">
      <c r="A47" s="374"/>
      <c r="B47" s="375"/>
      <c r="C47" s="375"/>
      <c r="D47" s="375"/>
      <c r="E47" s="376"/>
      <c r="F47" s="377"/>
      <c r="G47" s="378"/>
      <c r="H47" s="378"/>
      <c r="I47" s="378"/>
      <c r="J47" s="378"/>
      <c r="K47" s="378"/>
      <c r="L47" s="378"/>
      <c r="M47" s="378"/>
      <c r="N47" s="378"/>
      <c r="O47" s="379"/>
    </row>
    <row r="48" spans="1:15" s="8" customFormat="1" ht="21.75" x14ac:dyDescent="0.5">
      <c r="A48" s="389"/>
      <c r="B48" s="390"/>
      <c r="C48" s="390"/>
      <c r="D48" s="390"/>
      <c r="E48" s="391"/>
      <c r="F48" s="389"/>
      <c r="G48" s="390"/>
      <c r="H48" s="390"/>
      <c r="I48" s="390"/>
      <c r="J48" s="390"/>
      <c r="K48" s="390"/>
      <c r="L48" s="390"/>
      <c r="M48" s="390"/>
      <c r="N48" s="390"/>
      <c r="O48" s="391"/>
    </row>
    <row r="49" spans="1:14" s="8" customFormat="1" x14ac:dyDescent="0.5">
      <c r="A49" s="268" t="s">
        <v>136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s="8" customFormat="1" ht="45" customHeight="1" x14ac:dyDescent="0.5">
      <c r="A50" s="272" t="s">
        <v>242</v>
      </c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</row>
    <row r="51" spans="1:14" s="8" customFormat="1" x14ac:dyDescent="0.5">
      <c r="A51" s="272" t="s">
        <v>137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</row>
    <row r="52" spans="1:14" s="8" customFormat="1" x14ac:dyDescent="0.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</row>
    <row r="53" spans="1:14" s="46" customFormat="1" x14ac:dyDescent="0.55000000000000004">
      <c r="A53" s="47" t="s">
        <v>39</v>
      </c>
    </row>
    <row r="54" spans="1:14" s="46" customFormat="1" x14ac:dyDescent="0.55000000000000004">
      <c r="A54" s="47"/>
    </row>
    <row r="55" spans="1:14" s="46" customFormat="1" x14ac:dyDescent="0.55000000000000004">
      <c r="A55" s="47"/>
    </row>
    <row r="56" spans="1:14" s="46" customFormat="1" x14ac:dyDescent="0.55000000000000004">
      <c r="D56" s="261" t="s">
        <v>176</v>
      </c>
      <c r="E56" s="261"/>
      <c r="H56" s="46" t="s">
        <v>177</v>
      </c>
    </row>
    <row r="57" spans="1:14" s="46" customFormat="1" x14ac:dyDescent="0.55000000000000004">
      <c r="D57" s="261" t="s">
        <v>15</v>
      </c>
      <c r="E57" s="261"/>
      <c r="H57" s="261" t="s">
        <v>110</v>
      </c>
      <c r="I57" s="261"/>
      <c r="J57" s="261"/>
      <c r="K57" s="261"/>
      <c r="L57" s="261"/>
      <c r="M57" s="261"/>
    </row>
    <row r="58" spans="1:14" s="46" customFormat="1" x14ac:dyDescent="0.55000000000000004">
      <c r="D58" s="261" t="s">
        <v>154</v>
      </c>
      <c r="E58" s="261"/>
      <c r="H58" s="261" t="s">
        <v>154</v>
      </c>
      <c r="I58" s="261"/>
      <c r="J58" s="261"/>
      <c r="K58" s="261"/>
      <c r="L58" s="261"/>
      <c r="M58" s="261"/>
      <c r="N58" s="261"/>
    </row>
  </sheetData>
  <mergeCells count="122">
    <mergeCell ref="A1:N1"/>
    <mergeCell ref="A2:N2"/>
    <mergeCell ref="E12:E13"/>
    <mergeCell ref="F12:O12"/>
    <mergeCell ref="F13:G13"/>
    <mergeCell ref="H13:I13"/>
    <mergeCell ref="J13:K13"/>
    <mergeCell ref="L13:M13"/>
    <mergeCell ref="N13:O13"/>
    <mergeCell ref="A14:O14"/>
    <mergeCell ref="A15:C15"/>
    <mergeCell ref="F15:G15"/>
    <mergeCell ref="H15:I15"/>
    <mergeCell ref="J15:K15"/>
    <mergeCell ref="L15:M15"/>
    <mergeCell ref="N15:O15"/>
    <mergeCell ref="D12:D13"/>
    <mergeCell ref="A12:C13"/>
    <mergeCell ref="N16:O16"/>
    <mergeCell ref="A17:C17"/>
    <mergeCell ref="F17:G17"/>
    <mergeCell ref="H17:I17"/>
    <mergeCell ref="J17:K17"/>
    <mergeCell ref="L17:M17"/>
    <mergeCell ref="N17:O17"/>
    <mergeCell ref="A16:C16"/>
    <mergeCell ref="F16:G16"/>
    <mergeCell ref="H16:I16"/>
    <mergeCell ref="J16:K16"/>
    <mergeCell ref="L16:M16"/>
    <mergeCell ref="N18:O18"/>
    <mergeCell ref="A20:C20"/>
    <mergeCell ref="F20:G20"/>
    <mergeCell ref="H20:I20"/>
    <mergeCell ref="J20:K20"/>
    <mergeCell ref="L20:M20"/>
    <mergeCell ref="N20:O20"/>
    <mergeCell ref="A18:C18"/>
    <mergeCell ref="F18:G18"/>
    <mergeCell ref="H18:I18"/>
    <mergeCell ref="J18:K18"/>
    <mergeCell ref="L18:M18"/>
    <mergeCell ref="N21:O21"/>
    <mergeCell ref="A22:C22"/>
    <mergeCell ref="F22:G22"/>
    <mergeCell ref="H22:I22"/>
    <mergeCell ref="J22:K22"/>
    <mergeCell ref="L22:M22"/>
    <mergeCell ref="N22:O22"/>
    <mergeCell ref="A21:C21"/>
    <mergeCell ref="F21:G21"/>
    <mergeCell ref="H21:I21"/>
    <mergeCell ref="J21:K21"/>
    <mergeCell ref="L21:M21"/>
    <mergeCell ref="A25:C25"/>
    <mergeCell ref="F25:G25"/>
    <mergeCell ref="H25:I25"/>
    <mergeCell ref="J25:K25"/>
    <mergeCell ref="L25:M25"/>
    <mergeCell ref="N25:O25"/>
    <mergeCell ref="A23:C23"/>
    <mergeCell ref="F23:G23"/>
    <mergeCell ref="H23:I23"/>
    <mergeCell ref="J23:K23"/>
    <mergeCell ref="L23:M23"/>
    <mergeCell ref="A28:C28"/>
    <mergeCell ref="F28:G28"/>
    <mergeCell ref="H28:I28"/>
    <mergeCell ref="J28:K28"/>
    <mergeCell ref="L28:M28"/>
    <mergeCell ref="A19:O19"/>
    <mergeCell ref="A24:O24"/>
    <mergeCell ref="N28:O28"/>
    <mergeCell ref="A38:E39"/>
    <mergeCell ref="F38:O39"/>
    <mergeCell ref="A37:O37"/>
    <mergeCell ref="N26:O26"/>
    <mergeCell ref="A27:C27"/>
    <mergeCell ref="F27:G27"/>
    <mergeCell ref="H27:I27"/>
    <mergeCell ref="J27:K27"/>
    <mergeCell ref="L27:M27"/>
    <mergeCell ref="N27:O27"/>
    <mergeCell ref="A26:C26"/>
    <mergeCell ref="F26:G26"/>
    <mergeCell ref="H26:I26"/>
    <mergeCell ref="J26:K26"/>
    <mergeCell ref="L26:M26"/>
    <mergeCell ref="N23:O23"/>
    <mergeCell ref="A40:E40"/>
    <mergeCell ref="F40:O40"/>
    <mergeCell ref="A36:E36"/>
    <mergeCell ref="F36:O36"/>
    <mergeCell ref="A32:E33"/>
    <mergeCell ref="F32:O33"/>
    <mergeCell ref="A34:E34"/>
    <mergeCell ref="F34:O34"/>
    <mergeCell ref="A35:E35"/>
    <mergeCell ref="F35:O35"/>
    <mergeCell ref="A44:E44"/>
    <mergeCell ref="F44:O44"/>
    <mergeCell ref="A45:O45"/>
    <mergeCell ref="A46:E46"/>
    <mergeCell ref="F46:O46"/>
    <mergeCell ref="A41:E41"/>
    <mergeCell ref="F41:O41"/>
    <mergeCell ref="A42:E42"/>
    <mergeCell ref="F42:O42"/>
    <mergeCell ref="A43:E43"/>
    <mergeCell ref="F43:O43"/>
    <mergeCell ref="D57:E57"/>
    <mergeCell ref="H57:M57"/>
    <mergeCell ref="D58:E58"/>
    <mergeCell ref="H58:N58"/>
    <mergeCell ref="A47:E47"/>
    <mergeCell ref="F47:O47"/>
    <mergeCell ref="A48:E48"/>
    <mergeCell ref="F48:O48"/>
    <mergeCell ref="D56:E56"/>
    <mergeCell ref="A50:N50"/>
    <mergeCell ref="A51:N51"/>
    <mergeCell ref="A49:N49"/>
  </mergeCells>
  <phoneticPr fontId="18" type="noConversion"/>
  <printOptions horizontalCentered="1"/>
  <pageMargins left="0.70866141732283472" right="0.31496062992125984" top="0.31496062992125984" bottom="0.15748031496062992" header="0.11811023622047245" footer="0.11811023622047245"/>
  <pageSetup paperSize="9" scale="83" orientation="landscape" r:id="rId1"/>
  <headerFooter>
    <oddFooter>&amp;R&amp;"CordiaUPC,Bold"&amp;14&amp;P/&amp;N</oddFooter>
  </headerFooter>
  <rowBreaks count="1" manualBreakCount="1">
    <brk id="36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00"/>
  </sheetPr>
  <dimension ref="A1:R149"/>
  <sheetViews>
    <sheetView view="pageBreakPreview" zoomScale="115" zoomScaleNormal="115" zoomScaleSheetLayoutView="115" workbookViewId="0">
      <selection activeCell="R1" sqref="R1:R1048576"/>
    </sheetView>
  </sheetViews>
  <sheetFormatPr defaultColWidth="9.140625" defaultRowHeight="24" x14ac:dyDescent="0.55000000000000004"/>
  <cols>
    <col min="1" max="1" width="36.85546875" style="1" customWidth="1"/>
    <col min="2" max="2" width="12.85546875" style="1" customWidth="1"/>
    <col min="3" max="3" width="14.42578125" style="1" customWidth="1"/>
    <col min="4" max="4" width="11.140625" style="1" customWidth="1"/>
    <col min="5" max="5" width="9.85546875" style="1" customWidth="1"/>
    <col min="6" max="6" width="8.140625" style="1" customWidth="1"/>
    <col min="7" max="17" width="7" style="1" customWidth="1"/>
    <col min="18" max="18" width="2" style="1" hidden="1" customWidth="1"/>
    <col min="19" max="16384" width="9.140625" style="1"/>
  </cols>
  <sheetData>
    <row r="1" spans="1:17" x14ac:dyDescent="0.55000000000000004">
      <c r="A1" s="419" t="s">
        <v>13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</row>
    <row r="2" spans="1:17" x14ac:dyDescent="0.55000000000000004">
      <c r="A2" s="419" t="s">
        <v>64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</row>
    <row r="3" spans="1:17" x14ac:dyDescent="0.55000000000000004">
      <c r="A3" s="11" t="s">
        <v>2</v>
      </c>
      <c r="B3" s="11"/>
    </row>
    <row r="4" spans="1:17" x14ac:dyDescent="0.55000000000000004">
      <c r="A4" s="11" t="s">
        <v>109</v>
      </c>
      <c r="B4" s="11"/>
      <c r="C4" s="1" t="s">
        <v>5</v>
      </c>
      <c r="H4" s="1" t="s">
        <v>6</v>
      </c>
    </row>
    <row r="5" spans="1:17" x14ac:dyDescent="0.55000000000000004">
      <c r="A5" s="11" t="s">
        <v>16</v>
      </c>
      <c r="B5" s="11"/>
      <c r="F5" s="1" t="s">
        <v>117</v>
      </c>
    </row>
    <row r="6" spans="1:17" x14ac:dyDescent="0.55000000000000004">
      <c r="A6" s="1" t="s">
        <v>18</v>
      </c>
      <c r="F6" s="1" t="s">
        <v>71</v>
      </c>
    </row>
    <row r="7" spans="1:17" x14ac:dyDescent="0.55000000000000004">
      <c r="A7" s="1" t="s">
        <v>17</v>
      </c>
      <c r="F7" s="1" t="s">
        <v>116</v>
      </c>
    </row>
    <row r="8" spans="1:17" x14ac:dyDescent="0.55000000000000004">
      <c r="A8" s="58" t="s">
        <v>3</v>
      </c>
      <c r="B8" s="58"/>
    </row>
    <row r="9" spans="1:17" x14ac:dyDescent="0.55000000000000004">
      <c r="A9" s="26" t="s">
        <v>192</v>
      </c>
      <c r="B9" s="1" t="s">
        <v>193</v>
      </c>
      <c r="E9" s="1" t="s">
        <v>194</v>
      </c>
      <c r="H9" s="1" t="s">
        <v>195</v>
      </c>
    </row>
    <row r="10" spans="1:17" x14ac:dyDescent="0.55000000000000004">
      <c r="A10" s="11" t="s">
        <v>1</v>
      </c>
      <c r="B10" s="11"/>
    </row>
    <row r="11" spans="1:17" s="17" customFormat="1" x14ac:dyDescent="0.2">
      <c r="A11" s="107" t="s">
        <v>210</v>
      </c>
      <c r="B11" s="107" t="s">
        <v>212</v>
      </c>
      <c r="D11" s="108"/>
      <c r="E11" s="107" t="s">
        <v>214</v>
      </c>
      <c r="F11" s="108"/>
      <c r="G11" s="108"/>
      <c r="H11" s="107" t="s">
        <v>215</v>
      </c>
      <c r="I11" s="108"/>
      <c r="J11" s="108"/>
      <c r="K11" s="107" t="s">
        <v>216</v>
      </c>
      <c r="M11" s="108"/>
      <c r="N11" s="108"/>
    </row>
    <row r="12" spans="1:17" x14ac:dyDescent="0.55000000000000004">
      <c r="A12" s="109" t="s">
        <v>211</v>
      </c>
      <c r="B12" s="109" t="s">
        <v>213</v>
      </c>
      <c r="D12" s="8"/>
      <c r="E12" s="109" t="s">
        <v>217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7" x14ac:dyDescent="0.55000000000000004">
      <c r="A13" s="11" t="s">
        <v>67</v>
      </c>
      <c r="B13" s="11"/>
      <c r="F13" s="1" t="s">
        <v>70</v>
      </c>
    </row>
    <row r="14" spans="1:17" x14ac:dyDescent="0.55000000000000004">
      <c r="A14" s="11" t="s">
        <v>4</v>
      </c>
      <c r="B14" s="11"/>
    </row>
    <row r="15" spans="1:17" ht="51.75" customHeight="1" x14ac:dyDescent="0.55000000000000004">
      <c r="A15" s="420" t="s">
        <v>7</v>
      </c>
      <c r="B15" s="421"/>
      <c r="C15" s="426" t="s">
        <v>186</v>
      </c>
      <c r="D15" s="427"/>
      <c r="E15" s="427"/>
      <c r="F15" s="427"/>
      <c r="G15" s="427"/>
      <c r="H15" s="427"/>
      <c r="I15" s="427"/>
      <c r="J15" s="427"/>
      <c r="K15" s="427"/>
      <c r="L15" s="428"/>
      <c r="M15" s="420" t="s">
        <v>0</v>
      </c>
      <c r="N15" s="422"/>
      <c r="O15" s="422"/>
      <c r="P15" s="422"/>
      <c r="Q15" s="421"/>
    </row>
    <row r="16" spans="1:17" x14ac:dyDescent="0.55000000000000004">
      <c r="A16" s="73" t="s">
        <v>118</v>
      </c>
      <c r="B16" s="74"/>
      <c r="C16" s="423"/>
      <c r="D16" s="424"/>
      <c r="E16" s="424"/>
      <c r="F16" s="424"/>
      <c r="G16" s="424"/>
      <c r="H16" s="424"/>
      <c r="I16" s="424"/>
      <c r="J16" s="424"/>
      <c r="K16" s="424"/>
      <c r="L16" s="425"/>
      <c r="M16" s="423"/>
      <c r="N16" s="424"/>
      <c r="O16" s="424"/>
      <c r="P16" s="424"/>
      <c r="Q16" s="425"/>
    </row>
    <row r="17" spans="1:17" x14ac:dyDescent="0.55000000000000004">
      <c r="A17" s="73" t="s">
        <v>8</v>
      </c>
      <c r="B17" s="74"/>
      <c r="C17" s="423"/>
      <c r="D17" s="424"/>
      <c r="E17" s="424"/>
      <c r="F17" s="424"/>
      <c r="G17" s="424"/>
      <c r="H17" s="424"/>
      <c r="I17" s="424"/>
      <c r="J17" s="424"/>
      <c r="K17" s="424"/>
      <c r="L17" s="425"/>
      <c r="M17" s="423"/>
      <c r="N17" s="424"/>
      <c r="O17" s="424"/>
      <c r="P17" s="424"/>
      <c r="Q17" s="425"/>
    </row>
    <row r="18" spans="1:17" x14ac:dyDescent="0.55000000000000004">
      <c r="A18" s="73" t="s">
        <v>9</v>
      </c>
      <c r="B18" s="74"/>
      <c r="C18" s="423"/>
      <c r="D18" s="424"/>
      <c r="E18" s="424"/>
      <c r="F18" s="424"/>
      <c r="G18" s="424"/>
      <c r="H18" s="424"/>
      <c r="I18" s="424"/>
      <c r="J18" s="424"/>
      <c r="K18" s="424"/>
      <c r="L18" s="425"/>
      <c r="M18" s="423"/>
      <c r="N18" s="424"/>
      <c r="O18" s="424"/>
      <c r="P18" s="424"/>
      <c r="Q18" s="425"/>
    </row>
    <row r="19" spans="1:17" x14ac:dyDescent="0.55000000000000004">
      <c r="A19" s="75" t="s">
        <v>10</v>
      </c>
      <c r="B19" s="76"/>
      <c r="C19" s="423"/>
      <c r="D19" s="424"/>
      <c r="E19" s="424"/>
      <c r="F19" s="424"/>
      <c r="G19" s="424"/>
      <c r="H19" s="424"/>
      <c r="I19" s="424"/>
      <c r="J19" s="424"/>
      <c r="K19" s="424"/>
      <c r="L19" s="425"/>
      <c r="M19" s="423"/>
      <c r="N19" s="424"/>
      <c r="O19" s="424"/>
      <c r="P19" s="424"/>
      <c r="Q19" s="425"/>
    </row>
    <row r="20" spans="1:17" x14ac:dyDescent="0.55000000000000004">
      <c r="A20" s="75" t="s">
        <v>11</v>
      </c>
      <c r="B20" s="76"/>
      <c r="C20" s="423"/>
      <c r="D20" s="424"/>
      <c r="E20" s="424"/>
      <c r="F20" s="424"/>
      <c r="G20" s="424"/>
      <c r="H20" s="424"/>
      <c r="I20" s="424"/>
      <c r="J20" s="424"/>
      <c r="K20" s="424"/>
      <c r="L20" s="425"/>
      <c r="M20" s="423"/>
      <c r="N20" s="424"/>
      <c r="O20" s="424"/>
      <c r="P20" s="424"/>
      <c r="Q20" s="425"/>
    </row>
    <row r="21" spans="1:17" x14ac:dyDescent="0.55000000000000004">
      <c r="A21" s="77" t="s">
        <v>19</v>
      </c>
      <c r="B21" s="78"/>
      <c r="C21" s="423"/>
      <c r="D21" s="424"/>
      <c r="E21" s="424"/>
      <c r="F21" s="424"/>
      <c r="G21" s="424"/>
      <c r="H21" s="424"/>
      <c r="I21" s="424"/>
      <c r="J21" s="424"/>
      <c r="K21" s="424"/>
      <c r="L21" s="425"/>
      <c r="M21" s="423"/>
      <c r="N21" s="424"/>
      <c r="O21" s="424"/>
      <c r="P21" s="424"/>
      <c r="Q21" s="425"/>
    </row>
    <row r="22" spans="1:17" x14ac:dyDescent="0.55000000000000004">
      <c r="A22" s="155" t="s">
        <v>12</v>
      </c>
      <c r="B22" s="156"/>
      <c r="C22" s="423"/>
      <c r="D22" s="424"/>
      <c r="E22" s="424"/>
      <c r="F22" s="424"/>
      <c r="G22" s="424"/>
      <c r="H22" s="424"/>
      <c r="I22" s="424"/>
      <c r="J22" s="424"/>
      <c r="K22" s="424"/>
      <c r="L22" s="425"/>
      <c r="M22" s="423"/>
      <c r="N22" s="424"/>
      <c r="O22" s="424"/>
      <c r="P22" s="424"/>
      <c r="Q22" s="425"/>
    </row>
    <row r="23" spans="1:17" x14ac:dyDescent="0.55000000000000004">
      <c r="A23" s="47" t="s">
        <v>55</v>
      </c>
      <c r="B23" s="11"/>
    </row>
    <row r="24" spans="1:17" x14ac:dyDescent="0.55000000000000004">
      <c r="A24" s="47" t="s">
        <v>56</v>
      </c>
      <c r="B24" s="11"/>
    </row>
    <row r="25" spans="1:17" s="13" customFormat="1" ht="21.75" customHeight="1" x14ac:dyDescent="0.2">
      <c r="A25" s="432" t="s">
        <v>14</v>
      </c>
      <c r="B25" s="433"/>
      <c r="C25" s="450" t="s">
        <v>127</v>
      </c>
      <c r="D25" s="436" t="s">
        <v>161</v>
      </c>
      <c r="E25" s="437"/>
      <c r="F25" s="455" t="s">
        <v>160</v>
      </c>
      <c r="G25" s="456"/>
      <c r="H25" s="456"/>
      <c r="I25" s="456"/>
      <c r="J25" s="456"/>
      <c r="K25" s="456"/>
      <c r="L25" s="456"/>
      <c r="M25" s="456"/>
      <c r="N25" s="456"/>
      <c r="O25" s="457"/>
      <c r="P25" s="452" t="s">
        <v>126</v>
      </c>
      <c r="Q25" s="450" t="s">
        <v>225</v>
      </c>
    </row>
    <row r="26" spans="1:17" s="13" customFormat="1" ht="81" customHeight="1" x14ac:dyDescent="0.2">
      <c r="A26" s="434"/>
      <c r="B26" s="435"/>
      <c r="C26" s="613"/>
      <c r="D26" s="438"/>
      <c r="E26" s="439"/>
      <c r="F26" s="434" t="s">
        <v>156</v>
      </c>
      <c r="G26" s="454"/>
      <c r="H26" s="434" t="s">
        <v>157</v>
      </c>
      <c r="I26" s="435"/>
      <c r="J26" s="468" t="s">
        <v>155</v>
      </c>
      <c r="K26" s="469"/>
      <c r="L26" s="462" t="s">
        <v>158</v>
      </c>
      <c r="M26" s="464"/>
      <c r="N26" s="454" t="s">
        <v>159</v>
      </c>
      <c r="O26" s="435"/>
      <c r="P26" s="453"/>
      <c r="Q26" s="614"/>
    </row>
    <row r="27" spans="1:17" s="13" customFormat="1" ht="21" x14ac:dyDescent="0.2">
      <c r="A27" s="416" t="s">
        <v>245</v>
      </c>
      <c r="B27" s="417"/>
      <c r="C27" s="417"/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8"/>
    </row>
    <row r="28" spans="1:17" s="13" customFormat="1" ht="21.75" x14ac:dyDescent="0.2">
      <c r="A28" s="403"/>
      <c r="B28" s="404"/>
      <c r="C28" s="144"/>
      <c r="D28" s="362"/>
      <c r="E28" s="364"/>
      <c r="F28" s="362"/>
      <c r="G28" s="364"/>
      <c r="H28" s="403"/>
      <c r="I28" s="404"/>
      <c r="J28" s="403"/>
      <c r="K28" s="404"/>
      <c r="L28" s="403"/>
      <c r="M28" s="404"/>
      <c r="N28" s="403"/>
      <c r="O28" s="404"/>
      <c r="P28" s="148"/>
      <c r="Q28" s="148"/>
    </row>
    <row r="29" spans="1:17" s="13" customFormat="1" ht="21.75" x14ac:dyDescent="0.2">
      <c r="A29" s="253"/>
      <c r="B29" s="255"/>
      <c r="C29" s="145"/>
      <c r="D29" s="405"/>
      <c r="E29" s="406"/>
      <c r="F29" s="413"/>
      <c r="G29" s="255"/>
      <c r="H29" s="413"/>
      <c r="I29" s="255"/>
      <c r="J29" s="413"/>
      <c r="K29" s="255"/>
      <c r="L29" s="413"/>
      <c r="M29" s="255"/>
      <c r="N29" s="413"/>
      <c r="O29" s="415"/>
      <c r="P29" s="149"/>
      <c r="Q29" s="149"/>
    </row>
    <row r="30" spans="1:17" s="13" customFormat="1" ht="21.75" x14ac:dyDescent="0.2">
      <c r="A30" s="253"/>
      <c r="B30" s="255"/>
      <c r="C30" s="145"/>
      <c r="D30" s="405"/>
      <c r="E30" s="406"/>
      <c r="F30" s="253"/>
      <c r="G30" s="255"/>
      <c r="H30" s="253"/>
      <c r="I30" s="255"/>
      <c r="J30" s="253"/>
      <c r="K30" s="255"/>
      <c r="L30" s="253"/>
      <c r="M30" s="255"/>
      <c r="N30" s="253"/>
      <c r="O30" s="255"/>
      <c r="P30" s="149"/>
      <c r="Q30" s="149"/>
    </row>
    <row r="31" spans="1:17" s="13" customFormat="1" ht="21.75" x14ac:dyDescent="0.2">
      <c r="A31" s="253"/>
      <c r="B31" s="255"/>
      <c r="C31" s="145"/>
      <c r="D31" s="407"/>
      <c r="E31" s="408"/>
      <c r="F31" s="413"/>
      <c r="G31" s="255"/>
      <c r="H31" s="413"/>
      <c r="I31" s="415"/>
      <c r="J31" s="413"/>
      <c r="K31" s="255"/>
      <c r="L31" s="413"/>
      <c r="M31" s="255"/>
      <c r="N31" s="411"/>
      <c r="O31" s="412"/>
      <c r="P31" s="150"/>
      <c r="Q31" s="150"/>
    </row>
    <row r="32" spans="1:17" s="13" customFormat="1" ht="21.6" customHeight="1" x14ac:dyDescent="0.2">
      <c r="A32" s="416" t="s">
        <v>246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8"/>
    </row>
    <row r="33" spans="1:17" s="13" customFormat="1" ht="21.75" x14ac:dyDescent="0.2">
      <c r="A33" s="403"/>
      <c r="B33" s="404"/>
      <c r="C33" s="144"/>
      <c r="D33" s="362"/>
      <c r="E33" s="364"/>
      <c r="F33" s="362"/>
      <c r="G33" s="364"/>
      <c r="H33" s="403"/>
      <c r="I33" s="404"/>
      <c r="J33" s="403"/>
      <c r="K33" s="404"/>
      <c r="L33" s="403"/>
      <c r="M33" s="404"/>
      <c r="N33" s="403"/>
      <c r="O33" s="404"/>
      <c r="P33" s="148"/>
      <c r="Q33" s="148"/>
    </row>
    <row r="34" spans="1:17" s="13" customFormat="1" ht="21.75" x14ac:dyDescent="0.2">
      <c r="A34" s="253"/>
      <c r="B34" s="255"/>
      <c r="C34" s="145"/>
      <c r="D34" s="405"/>
      <c r="E34" s="406"/>
      <c r="F34" s="413"/>
      <c r="G34" s="255"/>
      <c r="H34" s="413"/>
      <c r="I34" s="255"/>
      <c r="J34" s="413"/>
      <c r="K34" s="255"/>
      <c r="L34" s="413"/>
      <c r="M34" s="255"/>
      <c r="N34" s="413"/>
      <c r="O34" s="415"/>
      <c r="P34" s="149"/>
      <c r="Q34" s="149"/>
    </row>
    <row r="35" spans="1:17" s="13" customFormat="1" ht="21.75" x14ac:dyDescent="0.2">
      <c r="A35" s="253"/>
      <c r="B35" s="255"/>
      <c r="C35" s="145"/>
      <c r="D35" s="405"/>
      <c r="E35" s="406"/>
      <c r="F35" s="253"/>
      <c r="G35" s="255"/>
      <c r="H35" s="253"/>
      <c r="I35" s="255"/>
      <c r="J35" s="253"/>
      <c r="K35" s="255"/>
      <c r="L35" s="253"/>
      <c r="M35" s="255"/>
      <c r="N35" s="253"/>
      <c r="O35" s="255"/>
      <c r="P35" s="149"/>
      <c r="Q35" s="149"/>
    </row>
    <row r="36" spans="1:17" s="13" customFormat="1" ht="21.75" x14ac:dyDescent="0.2">
      <c r="A36" s="253"/>
      <c r="B36" s="255"/>
      <c r="C36" s="145"/>
      <c r="D36" s="407"/>
      <c r="E36" s="408"/>
      <c r="F36" s="413"/>
      <c r="G36" s="255"/>
      <c r="H36" s="413"/>
      <c r="I36" s="415"/>
      <c r="J36" s="413"/>
      <c r="K36" s="255"/>
      <c r="L36" s="413"/>
      <c r="M36" s="255"/>
      <c r="N36" s="411"/>
      <c r="O36" s="412"/>
      <c r="P36" s="150"/>
      <c r="Q36" s="150"/>
    </row>
    <row r="37" spans="1:17" s="13" customFormat="1" ht="21.6" customHeight="1" x14ac:dyDescent="0.2">
      <c r="A37" s="416" t="s">
        <v>247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8"/>
    </row>
    <row r="38" spans="1:17" s="13" customFormat="1" ht="21.75" x14ac:dyDescent="0.2">
      <c r="A38" s="403"/>
      <c r="B38" s="404"/>
      <c r="C38" s="144"/>
      <c r="D38" s="362"/>
      <c r="E38" s="364"/>
      <c r="F38" s="362"/>
      <c r="G38" s="364"/>
      <c r="H38" s="403"/>
      <c r="I38" s="404"/>
      <c r="J38" s="403"/>
      <c r="K38" s="404"/>
      <c r="L38" s="403"/>
      <c r="M38" s="404"/>
      <c r="N38" s="403"/>
      <c r="O38" s="404"/>
      <c r="P38" s="148"/>
      <c r="Q38" s="148"/>
    </row>
    <row r="39" spans="1:17" s="13" customFormat="1" ht="21.75" x14ac:dyDescent="0.2">
      <c r="A39" s="253"/>
      <c r="B39" s="255"/>
      <c r="C39" s="145"/>
      <c r="D39" s="405"/>
      <c r="E39" s="406"/>
      <c r="F39" s="413"/>
      <c r="G39" s="255"/>
      <c r="H39" s="413"/>
      <c r="I39" s="255"/>
      <c r="J39" s="413"/>
      <c r="K39" s="255"/>
      <c r="L39" s="413"/>
      <c r="M39" s="255"/>
      <c r="N39" s="413"/>
      <c r="O39" s="415"/>
      <c r="P39" s="149"/>
      <c r="Q39" s="149"/>
    </row>
    <row r="40" spans="1:17" s="13" customFormat="1" ht="21.75" x14ac:dyDescent="0.2">
      <c r="A40" s="253"/>
      <c r="B40" s="255"/>
      <c r="C40" s="145"/>
      <c r="D40" s="405"/>
      <c r="E40" s="406"/>
      <c r="F40" s="253"/>
      <c r="G40" s="255"/>
      <c r="H40" s="253"/>
      <c r="I40" s="255"/>
      <c r="J40" s="253"/>
      <c r="K40" s="255"/>
      <c r="L40" s="253"/>
      <c r="M40" s="255"/>
      <c r="N40" s="253"/>
      <c r="O40" s="255"/>
      <c r="P40" s="149"/>
      <c r="Q40" s="149"/>
    </row>
    <row r="41" spans="1:17" s="13" customFormat="1" ht="21.75" x14ac:dyDescent="0.2">
      <c r="A41" s="297"/>
      <c r="B41" s="299"/>
      <c r="C41" s="153"/>
      <c r="D41" s="407"/>
      <c r="E41" s="408"/>
      <c r="F41" s="409"/>
      <c r="G41" s="299"/>
      <c r="H41" s="409"/>
      <c r="I41" s="572"/>
      <c r="J41" s="409"/>
      <c r="K41" s="299"/>
      <c r="L41" s="409"/>
      <c r="M41" s="299"/>
      <c r="N41" s="411"/>
      <c r="O41" s="412"/>
      <c r="P41" s="150"/>
      <c r="Q41" s="150"/>
    </row>
    <row r="42" spans="1:17" s="14" customFormat="1" ht="23.25" customHeight="1" x14ac:dyDescent="0.2">
      <c r="A42" s="604" t="s">
        <v>124</v>
      </c>
      <c r="B42" s="604"/>
      <c r="C42" s="604"/>
      <c r="D42" s="604"/>
      <c r="E42" s="604"/>
      <c r="F42" s="604"/>
      <c r="G42" s="604"/>
      <c r="H42" s="604"/>
      <c r="I42" s="604"/>
      <c r="J42" s="604"/>
      <c r="K42" s="604"/>
      <c r="L42" s="604"/>
      <c r="M42" s="604"/>
      <c r="N42" s="604"/>
      <c r="O42" s="604"/>
      <c r="P42" s="604"/>
      <c r="Q42" s="160"/>
    </row>
    <row r="43" spans="1:17" s="14" customFormat="1" ht="23.25" customHeight="1" x14ac:dyDescent="0.2">
      <c r="A43" s="178"/>
      <c r="B43" s="166"/>
      <c r="C43" s="166"/>
      <c r="D43" s="166"/>
      <c r="E43" s="166"/>
      <c r="F43" s="166"/>
      <c r="G43" s="165"/>
      <c r="H43" s="166"/>
      <c r="I43" s="179"/>
      <c r="J43" s="166"/>
      <c r="K43" s="166"/>
      <c r="L43" s="166"/>
      <c r="M43" s="175"/>
      <c r="N43" s="175"/>
      <c r="O43" s="175"/>
      <c r="P43" s="165"/>
      <c r="Q43" s="176"/>
    </row>
    <row r="44" spans="1:17" x14ac:dyDescent="0.55000000000000004">
      <c r="A44" s="169"/>
      <c r="B44" s="11"/>
      <c r="Q44" s="6"/>
    </row>
    <row r="45" spans="1:17" x14ac:dyDescent="0.55000000000000004">
      <c r="A45" s="52"/>
      <c r="B45" s="1" t="s">
        <v>37</v>
      </c>
      <c r="L45" s="1" t="s">
        <v>38</v>
      </c>
      <c r="Q45" s="6"/>
    </row>
    <row r="46" spans="1:17" x14ac:dyDescent="0.55000000000000004">
      <c r="A46" s="52"/>
      <c r="B46" s="367" t="s">
        <v>15</v>
      </c>
      <c r="C46" s="367"/>
      <c r="D46" s="367"/>
      <c r="L46" s="367" t="s">
        <v>148</v>
      </c>
      <c r="M46" s="367"/>
      <c r="N46" s="367"/>
      <c r="O46" s="367"/>
      <c r="P46" s="367"/>
      <c r="Q46" s="6"/>
    </row>
    <row r="47" spans="1:17" x14ac:dyDescent="0.55000000000000004">
      <c r="A47" s="7"/>
      <c r="B47" s="2" t="s">
        <v>29</v>
      </c>
      <c r="C47" s="2"/>
      <c r="D47" s="2"/>
      <c r="E47" s="2"/>
      <c r="F47" s="2"/>
      <c r="G47" s="2"/>
      <c r="H47" s="2"/>
      <c r="I47" s="2"/>
      <c r="J47" s="2"/>
      <c r="K47" s="2"/>
      <c r="L47" s="2" t="s">
        <v>29</v>
      </c>
      <c r="M47" s="2"/>
      <c r="N47" s="2"/>
      <c r="O47" s="2"/>
      <c r="P47" s="2"/>
      <c r="Q47" s="3"/>
    </row>
    <row r="48" spans="1:17" x14ac:dyDescent="0.55000000000000004">
      <c r="A48" s="11" t="s">
        <v>66</v>
      </c>
      <c r="B48" s="11"/>
    </row>
    <row r="49" spans="1:18" s="11" customFormat="1" ht="23.25" x14ac:dyDescent="0.5">
      <c r="A49" s="11" t="s">
        <v>65</v>
      </c>
    </row>
    <row r="50" spans="1:18" s="8" customFormat="1" ht="21.75" customHeight="1" x14ac:dyDescent="0.5">
      <c r="A50" s="479" t="s">
        <v>57</v>
      </c>
      <c r="B50" s="480"/>
      <c r="C50" s="481"/>
      <c r="D50" s="479" t="s">
        <v>22</v>
      </c>
      <c r="E50" s="480"/>
      <c r="F50" s="481"/>
      <c r="G50" s="479" t="s">
        <v>251</v>
      </c>
      <c r="H50" s="480"/>
      <c r="I50" s="480"/>
      <c r="J50" s="480"/>
      <c r="K50" s="480"/>
      <c r="L50" s="481"/>
      <c r="M50" s="479" t="s">
        <v>262</v>
      </c>
      <c r="N50" s="480"/>
      <c r="O50" s="480"/>
      <c r="P50" s="480"/>
      <c r="Q50" s="481"/>
    </row>
    <row r="51" spans="1:18" s="8" customFormat="1" ht="51" customHeight="1" x14ac:dyDescent="0.5">
      <c r="A51" s="482"/>
      <c r="B51" s="483"/>
      <c r="C51" s="484"/>
      <c r="D51" s="482"/>
      <c r="E51" s="483"/>
      <c r="F51" s="484"/>
      <c r="G51" s="482"/>
      <c r="H51" s="483"/>
      <c r="I51" s="483"/>
      <c r="J51" s="483"/>
      <c r="K51" s="483"/>
      <c r="L51" s="484"/>
      <c r="M51" s="482"/>
      <c r="N51" s="483"/>
      <c r="O51" s="483"/>
      <c r="P51" s="483"/>
      <c r="Q51" s="484"/>
      <c r="R51" s="8">
        <v>0</v>
      </c>
    </row>
    <row r="52" spans="1:18" s="8" customFormat="1" ht="21.75" customHeight="1" x14ac:dyDescent="0.5">
      <c r="A52" s="400" t="s">
        <v>82</v>
      </c>
      <c r="B52" s="401"/>
      <c r="C52" s="402"/>
      <c r="D52" s="470"/>
      <c r="E52" s="471"/>
      <c r="F52" s="472"/>
      <c r="G52" s="473"/>
      <c r="H52" s="474"/>
      <c r="I52" s="474"/>
      <c r="J52" s="474"/>
      <c r="K52" s="474"/>
      <c r="L52" s="475"/>
      <c r="M52" s="476" t="s">
        <v>235</v>
      </c>
      <c r="N52" s="477"/>
      <c r="O52" s="477"/>
      <c r="P52" s="477"/>
      <c r="Q52" s="478"/>
      <c r="R52" s="8">
        <v>1</v>
      </c>
    </row>
    <row r="53" spans="1:18" s="8" customFormat="1" ht="21.75" customHeight="1" x14ac:dyDescent="0.5">
      <c r="A53" s="429" t="s">
        <v>83</v>
      </c>
      <c r="B53" s="430"/>
      <c r="C53" s="431"/>
      <c r="D53" s="374"/>
      <c r="E53" s="375"/>
      <c r="F53" s="376"/>
      <c r="G53" s="377"/>
      <c r="H53" s="378"/>
      <c r="I53" s="378"/>
      <c r="J53" s="378"/>
      <c r="K53" s="378"/>
      <c r="L53" s="379"/>
      <c r="M53" s="476" t="s">
        <v>235</v>
      </c>
      <c r="N53" s="477"/>
      <c r="O53" s="477"/>
      <c r="P53" s="477"/>
      <c r="Q53" s="478"/>
      <c r="R53" s="8">
        <v>2</v>
      </c>
    </row>
    <row r="54" spans="1:18" s="8" customFormat="1" ht="21.75" customHeight="1" x14ac:dyDescent="0.5">
      <c r="A54" s="429" t="s">
        <v>84</v>
      </c>
      <c r="B54" s="430"/>
      <c r="C54" s="431"/>
      <c r="D54" s="374"/>
      <c r="E54" s="375"/>
      <c r="F54" s="376"/>
      <c r="G54" s="389"/>
      <c r="H54" s="390"/>
      <c r="I54" s="390"/>
      <c r="J54" s="390"/>
      <c r="K54" s="390"/>
      <c r="L54" s="391"/>
      <c r="M54" s="476" t="s">
        <v>235</v>
      </c>
      <c r="N54" s="477"/>
      <c r="O54" s="477"/>
      <c r="P54" s="477"/>
      <c r="Q54" s="478"/>
      <c r="R54" s="8">
        <v>3</v>
      </c>
    </row>
    <row r="55" spans="1:18" s="8" customFormat="1" ht="21.75" x14ac:dyDescent="0.5">
      <c r="A55" s="386" t="s">
        <v>121</v>
      </c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8"/>
      <c r="M55" s="380">
        <f>((COUNTIF(M52:Q54, "เป็นไปตามความคาดหวัง")+COUNTIF(M52:Q54,"เหนือกว่าความคาดหวัง"))*10/3)</f>
        <v>0</v>
      </c>
      <c r="N55" s="381"/>
      <c r="O55" s="381"/>
      <c r="P55" s="381"/>
      <c r="Q55" s="382"/>
      <c r="R55" s="8">
        <v>4</v>
      </c>
    </row>
    <row r="56" spans="1:18" s="8" customFormat="1" ht="21.75" x14ac:dyDescent="0.5">
      <c r="A56" s="458" t="s">
        <v>263</v>
      </c>
      <c r="B56" s="459"/>
      <c r="C56" s="459"/>
      <c r="D56" s="459"/>
      <c r="E56" s="459"/>
      <c r="F56" s="459"/>
      <c r="G56" s="459"/>
      <c r="H56" s="459"/>
      <c r="I56" s="459"/>
      <c r="J56" s="459"/>
      <c r="K56" s="459"/>
      <c r="L56" s="460"/>
      <c r="M56" s="383">
        <f>M55</f>
        <v>0</v>
      </c>
      <c r="N56" s="384"/>
      <c r="O56" s="384"/>
      <c r="P56" s="384"/>
      <c r="Q56" s="385"/>
      <c r="R56" s="8">
        <v>5</v>
      </c>
    </row>
    <row r="57" spans="1:18" s="8" customFormat="1" ht="21.75" customHeight="1" x14ac:dyDescent="0.5">
      <c r="A57" s="479" t="s">
        <v>134</v>
      </c>
      <c r="B57" s="480"/>
      <c r="C57" s="480"/>
      <c r="D57" s="592" t="s">
        <v>22</v>
      </c>
      <c r="E57" s="593"/>
      <c r="F57" s="594"/>
      <c r="G57" s="548" t="s">
        <v>251</v>
      </c>
      <c r="H57" s="548"/>
      <c r="I57" s="548"/>
      <c r="J57" s="548"/>
      <c r="K57" s="548"/>
      <c r="L57" s="548"/>
      <c r="M57" s="548" t="s">
        <v>256</v>
      </c>
      <c r="N57" s="548"/>
      <c r="O57" s="548"/>
      <c r="P57" s="548"/>
      <c r="Q57" s="548"/>
    </row>
    <row r="58" spans="1:18" s="8" customFormat="1" ht="51" customHeight="1" x14ac:dyDescent="0.5">
      <c r="A58" s="482"/>
      <c r="B58" s="483"/>
      <c r="C58" s="483"/>
      <c r="D58" s="595"/>
      <c r="E58" s="596"/>
      <c r="F58" s="597"/>
      <c r="G58" s="549"/>
      <c r="H58" s="549"/>
      <c r="I58" s="549"/>
      <c r="J58" s="549"/>
      <c r="K58" s="549"/>
      <c r="L58" s="549"/>
      <c r="M58" s="549"/>
      <c r="N58" s="549"/>
      <c r="O58" s="549"/>
      <c r="P58" s="549"/>
      <c r="Q58" s="549"/>
    </row>
    <row r="59" spans="1:18" s="8" customFormat="1" ht="21.75" x14ac:dyDescent="0.5">
      <c r="A59" s="400">
        <v>1</v>
      </c>
      <c r="B59" s="401"/>
      <c r="C59" s="402"/>
      <c r="D59" s="470"/>
      <c r="E59" s="471"/>
      <c r="F59" s="472"/>
      <c r="G59" s="473"/>
      <c r="H59" s="474"/>
      <c r="I59" s="474"/>
      <c r="J59" s="474"/>
      <c r="K59" s="474"/>
      <c r="L59" s="475"/>
      <c r="M59" s="476" t="s">
        <v>235</v>
      </c>
      <c r="N59" s="477"/>
      <c r="O59" s="477"/>
      <c r="P59" s="477"/>
      <c r="Q59" s="478"/>
    </row>
    <row r="60" spans="1:18" s="8" customFormat="1" ht="21.75" x14ac:dyDescent="0.5">
      <c r="A60" s="429">
        <v>2</v>
      </c>
      <c r="B60" s="430"/>
      <c r="C60" s="431"/>
      <c r="D60" s="374"/>
      <c r="E60" s="375"/>
      <c r="F60" s="376"/>
      <c r="G60" s="377"/>
      <c r="H60" s="378"/>
      <c r="I60" s="378"/>
      <c r="J60" s="378"/>
      <c r="K60" s="378"/>
      <c r="L60" s="379"/>
      <c r="M60" s="476" t="s">
        <v>235</v>
      </c>
      <c r="N60" s="477"/>
      <c r="O60" s="477"/>
      <c r="P60" s="477"/>
      <c r="Q60" s="478"/>
    </row>
    <row r="61" spans="1:18" s="8" customFormat="1" ht="21.75" x14ac:dyDescent="0.5">
      <c r="A61" s="429">
        <v>3</v>
      </c>
      <c r="B61" s="430"/>
      <c r="C61" s="431"/>
      <c r="D61" s="374"/>
      <c r="E61" s="375"/>
      <c r="F61" s="376"/>
      <c r="G61" s="377"/>
      <c r="H61" s="378"/>
      <c r="I61" s="378"/>
      <c r="J61" s="378"/>
      <c r="K61" s="378"/>
      <c r="L61" s="379"/>
      <c r="M61" s="476" t="s">
        <v>235</v>
      </c>
      <c r="N61" s="477"/>
      <c r="O61" s="477"/>
      <c r="P61" s="477"/>
      <c r="Q61" s="478"/>
    </row>
    <row r="62" spans="1:18" s="8" customFormat="1" ht="21.75" x14ac:dyDescent="0.5">
      <c r="A62" s="429">
        <v>4</v>
      </c>
      <c r="B62" s="430"/>
      <c r="C62" s="431"/>
      <c r="D62" s="374"/>
      <c r="E62" s="375"/>
      <c r="F62" s="376"/>
      <c r="G62" s="377"/>
      <c r="H62" s="378"/>
      <c r="I62" s="378"/>
      <c r="J62" s="378"/>
      <c r="K62" s="378"/>
      <c r="L62" s="379"/>
      <c r="M62" s="476" t="s">
        <v>235</v>
      </c>
      <c r="N62" s="477"/>
      <c r="O62" s="477"/>
      <c r="P62" s="477"/>
      <c r="Q62" s="478"/>
    </row>
    <row r="63" spans="1:18" s="8" customFormat="1" ht="21.75" x14ac:dyDescent="0.5">
      <c r="A63" s="586">
        <v>5</v>
      </c>
      <c r="B63" s="587"/>
      <c r="C63" s="588"/>
      <c r="D63" s="562"/>
      <c r="E63" s="563"/>
      <c r="F63" s="564"/>
      <c r="G63" s="389"/>
      <c r="H63" s="390"/>
      <c r="I63" s="390"/>
      <c r="J63" s="390"/>
      <c r="K63" s="390"/>
      <c r="L63" s="391"/>
      <c r="M63" s="476" t="s">
        <v>235</v>
      </c>
      <c r="N63" s="477"/>
      <c r="O63" s="477"/>
      <c r="P63" s="477"/>
      <c r="Q63" s="478"/>
    </row>
    <row r="64" spans="1:18" s="8" customFormat="1" ht="21.75" x14ac:dyDescent="0.5">
      <c r="A64" s="386" t="s">
        <v>128</v>
      </c>
      <c r="B64" s="387"/>
      <c r="C64" s="387"/>
      <c r="D64" s="387"/>
      <c r="E64" s="387"/>
      <c r="F64" s="387"/>
      <c r="G64" s="387"/>
      <c r="H64" s="387"/>
      <c r="I64" s="387"/>
      <c r="J64" s="387"/>
      <c r="K64" s="387"/>
      <c r="L64" s="387"/>
      <c r="M64" s="380">
        <f>(COUNTIF(M59:Q63, "เป็นไปตามความคาดหวัง")+COUNTIF(M59:Q63,"เหนือกว่าความคาดหวัง"))*20/5</f>
        <v>0</v>
      </c>
      <c r="N64" s="381"/>
      <c r="O64" s="381"/>
      <c r="P64" s="381"/>
      <c r="Q64" s="382"/>
    </row>
    <row r="65" spans="1:18" s="8" customFormat="1" ht="21.75" x14ac:dyDescent="0.5">
      <c r="A65" s="395" t="s">
        <v>261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600"/>
      <c r="M65" s="383">
        <f>M64</f>
        <v>0</v>
      </c>
      <c r="N65" s="384"/>
      <c r="O65" s="384"/>
      <c r="P65" s="384"/>
      <c r="Q65" s="385"/>
    </row>
    <row r="66" spans="1:18" s="8" customFormat="1" ht="21.75" x14ac:dyDescent="0.5">
      <c r="A66" s="353" t="s">
        <v>119</v>
      </c>
      <c r="B66" s="354"/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5"/>
    </row>
    <row r="67" spans="1:18" s="8" customFormat="1" ht="21.75" x14ac:dyDescent="0.5">
      <c r="A67" s="194">
        <v>1</v>
      </c>
      <c r="B67" s="85"/>
      <c r="C67" s="85"/>
      <c r="D67" s="601"/>
      <c r="E67" s="602"/>
      <c r="F67" s="603"/>
      <c r="G67" s="473"/>
      <c r="H67" s="474"/>
      <c r="I67" s="474"/>
      <c r="J67" s="474"/>
      <c r="K67" s="474"/>
      <c r="L67" s="475"/>
      <c r="M67" s="476" t="s">
        <v>235</v>
      </c>
      <c r="N67" s="477"/>
      <c r="O67" s="477"/>
      <c r="P67" s="477"/>
      <c r="Q67" s="478"/>
    </row>
    <row r="68" spans="1:18" s="8" customFormat="1" ht="21.75" x14ac:dyDescent="0.5">
      <c r="A68" s="195">
        <v>2</v>
      </c>
      <c r="B68" s="85"/>
      <c r="C68" s="85"/>
      <c r="D68" s="374"/>
      <c r="E68" s="375"/>
      <c r="F68" s="376"/>
      <c r="G68" s="487"/>
      <c r="H68" s="488"/>
      <c r="I68" s="488"/>
      <c r="J68" s="488"/>
      <c r="K68" s="488"/>
      <c r="L68" s="489"/>
      <c r="M68" s="476" t="s">
        <v>235</v>
      </c>
      <c r="N68" s="477"/>
      <c r="O68" s="477"/>
      <c r="P68" s="477"/>
      <c r="Q68" s="478"/>
    </row>
    <row r="69" spans="1:18" s="8" customFormat="1" ht="21.75" x14ac:dyDescent="0.5">
      <c r="A69" s="196">
        <v>3</v>
      </c>
      <c r="B69" s="87"/>
      <c r="C69" s="87"/>
      <c r="D69" s="389"/>
      <c r="E69" s="390"/>
      <c r="F69" s="391"/>
      <c r="G69" s="389"/>
      <c r="H69" s="390"/>
      <c r="I69" s="390"/>
      <c r="J69" s="390"/>
      <c r="K69" s="390"/>
      <c r="L69" s="391"/>
      <c r="M69" s="476" t="s">
        <v>235</v>
      </c>
      <c r="N69" s="477"/>
      <c r="O69" s="477"/>
      <c r="P69" s="477"/>
      <c r="Q69" s="478"/>
    </row>
    <row r="70" spans="1:18" s="8" customFormat="1" ht="21.75" x14ac:dyDescent="0.5">
      <c r="A70" s="386" t="s">
        <v>135</v>
      </c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8"/>
      <c r="M70" s="380">
        <f>(COUNTIF(M67:Q69, "เป็นไปตามความคาดหวัง")+COUNTIF(M67:Q69,"เหนือกว่าความคาดหวัง"))*5/3</f>
        <v>0</v>
      </c>
      <c r="N70" s="381"/>
      <c r="O70" s="381"/>
      <c r="P70" s="381"/>
      <c r="Q70" s="382"/>
    </row>
    <row r="71" spans="1:18" s="8" customFormat="1" ht="21.75" x14ac:dyDescent="0.5">
      <c r="A71" s="395" t="s">
        <v>266</v>
      </c>
      <c r="B71" s="396"/>
      <c r="C71" s="396"/>
      <c r="D71" s="396"/>
      <c r="E71" s="396"/>
      <c r="F71" s="396"/>
      <c r="G71" s="396"/>
      <c r="H71" s="396"/>
      <c r="I71" s="396"/>
      <c r="J71" s="396"/>
      <c r="K71" s="396"/>
      <c r="L71" s="600"/>
      <c r="M71" s="383">
        <f>M70</f>
        <v>0</v>
      </c>
      <c r="N71" s="384"/>
      <c r="O71" s="384"/>
      <c r="P71" s="384"/>
      <c r="Q71" s="385"/>
    </row>
    <row r="72" spans="1:18" x14ac:dyDescent="0.55000000000000004">
      <c r="A72" s="515" t="s">
        <v>129</v>
      </c>
      <c r="B72" s="516"/>
      <c r="C72" s="516"/>
      <c r="D72" s="516"/>
      <c r="E72" s="516"/>
      <c r="F72" s="516"/>
      <c r="G72" s="516"/>
      <c r="H72" s="516"/>
      <c r="I72" s="516"/>
      <c r="J72" s="516"/>
      <c r="K72" s="516"/>
      <c r="L72" s="516"/>
      <c r="M72" s="90"/>
      <c r="N72" s="91"/>
      <c r="O72" s="91"/>
      <c r="P72" s="193">
        <f>M55+M64</f>
        <v>0</v>
      </c>
      <c r="Q72" s="92"/>
      <c r="R72" s="197"/>
    </row>
    <row r="73" spans="1:18" x14ac:dyDescent="0.55000000000000004">
      <c r="A73" s="558" t="s">
        <v>102</v>
      </c>
      <c r="B73" s="558"/>
      <c r="C73" s="558"/>
      <c r="D73" s="558"/>
      <c r="E73" s="558"/>
      <c r="F73" s="558"/>
      <c r="G73" s="558"/>
      <c r="H73" s="558"/>
      <c r="I73" s="558"/>
      <c r="J73" s="558"/>
      <c r="K73" s="558"/>
      <c r="L73" s="558"/>
      <c r="M73" s="558"/>
      <c r="N73" s="558"/>
      <c r="O73" s="558"/>
      <c r="P73" s="558"/>
      <c r="Q73" s="558"/>
    </row>
    <row r="74" spans="1:18" s="15" customFormat="1" ht="21" x14ac:dyDescent="0.45">
      <c r="A74" s="504" t="s">
        <v>85</v>
      </c>
      <c r="B74" s="504"/>
      <c r="C74" s="504"/>
      <c r="D74" s="504"/>
      <c r="E74" s="504"/>
      <c r="F74" s="504"/>
      <c r="G74" s="504"/>
      <c r="H74" s="504"/>
      <c r="I74" s="504"/>
      <c r="J74" s="504"/>
      <c r="K74" s="504"/>
      <c r="L74" s="504"/>
      <c r="M74" s="504"/>
      <c r="N74" s="504"/>
      <c r="O74" s="504"/>
      <c r="P74" s="504"/>
      <c r="Q74" s="504"/>
    </row>
    <row r="75" spans="1:18" s="15" customFormat="1" ht="21.6" customHeight="1" x14ac:dyDescent="0.5">
      <c r="A75" s="502" t="s">
        <v>86</v>
      </c>
      <c r="B75" s="503"/>
      <c r="C75" s="503"/>
      <c r="D75" s="503"/>
      <c r="E75" s="503"/>
      <c r="F75" s="24"/>
      <c r="G75" s="25"/>
      <c r="H75" s="192" t="s">
        <v>230</v>
      </c>
      <c r="I75" s="23"/>
      <c r="J75" s="23"/>
      <c r="K75" s="23"/>
      <c r="L75" s="23"/>
      <c r="M75" s="23"/>
      <c r="N75" s="23"/>
      <c r="O75" s="23"/>
      <c r="P75" s="23"/>
      <c r="Q75" s="187"/>
    </row>
    <row r="76" spans="1:18" s="15" customFormat="1" ht="26.1" customHeight="1" x14ac:dyDescent="0.5">
      <c r="A76" s="185" t="s">
        <v>226</v>
      </c>
      <c r="B76" s="181"/>
      <c r="C76" s="181" t="s">
        <v>227</v>
      </c>
      <c r="D76" s="181"/>
      <c r="E76" s="181"/>
      <c r="G76" s="67"/>
      <c r="H76" s="186" t="s">
        <v>228</v>
      </c>
      <c r="I76" s="59"/>
      <c r="J76" s="188"/>
      <c r="K76" s="188"/>
      <c r="L76" s="188"/>
      <c r="M76" s="188"/>
      <c r="N76" s="181"/>
      <c r="O76" s="189"/>
      <c r="Q76" s="40"/>
    </row>
    <row r="77" spans="1:18" s="15" customFormat="1" ht="26.1" customHeight="1" x14ac:dyDescent="0.5">
      <c r="A77" s="38" t="s">
        <v>23</v>
      </c>
      <c r="B77" s="37" t="s">
        <v>25</v>
      </c>
      <c r="C77" s="181"/>
      <c r="D77" s="181"/>
      <c r="E77" s="181"/>
      <c r="G77" s="67"/>
      <c r="H77" s="186" t="s">
        <v>229</v>
      </c>
      <c r="I77" s="184"/>
      <c r="K77" s="31"/>
      <c r="N77" s="181"/>
      <c r="O77" s="37"/>
      <c r="P77" s="189"/>
      <c r="Q77" s="190"/>
      <c r="R77" s="31"/>
    </row>
    <row r="78" spans="1:18" s="15" customFormat="1" ht="26.1" customHeight="1" x14ac:dyDescent="0.5">
      <c r="A78" s="10" t="s">
        <v>24</v>
      </c>
      <c r="B78" s="8" t="s">
        <v>188</v>
      </c>
      <c r="C78" s="181"/>
      <c r="D78" s="181"/>
      <c r="E78" s="181"/>
      <c r="G78" s="67"/>
      <c r="H78" s="191" t="s">
        <v>231</v>
      </c>
      <c r="J78" s="8"/>
      <c r="K78" s="8"/>
      <c r="L78" s="8"/>
      <c r="N78" s="8"/>
      <c r="Q78" s="182"/>
      <c r="R78" s="31"/>
    </row>
    <row r="79" spans="1:18" s="15" customFormat="1" ht="26.1" customHeight="1" x14ac:dyDescent="0.5">
      <c r="A79" s="10" t="s">
        <v>26</v>
      </c>
      <c r="B79" s="8" t="s">
        <v>188</v>
      </c>
      <c r="C79" s="181"/>
      <c r="D79" s="181"/>
      <c r="E79" s="181"/>
      <c r="G79" s="67"/>
      <c r="P79" s="8"/>
      <c r="Q79" s="67"/>
      <c r="R79" s="8"/>
    </row>
    <row r="80" spans="1:18" s="15" customFormat="1" ht="26.1" customHeight="1" x14ac:dyDescent="0.55000000000000004">
      <c r="A80" s="34" t="s">
        <v>27</v>
      </c>
      <c r="B80" s="8" t="s">
        <v>188</v>
      </c>
      <c r="C80" s="181"/>
      <c r="D80" s="181"/>
      <c r="E80" s="181"/>
      <c r="G80" s="67"/>
      <c r="H80" s="518" t="s">
        <v>232</v>
      </c>
      <c r="I80" s="519"/>
      <c r="J80" s="519"/>
      <c r="K80" s="519"/>
      <c r="L80" s="519"/>
      <c r="M80" s="519"/>
      <c r="N80" s="519"/>
      <c r="O80" s="519"/>
      <c r="P80" s="519"/>
      <c r="Q80" s="520"/>
      <c r="R80" s="1"/>
    </row>
    <row r="81" spans="1:17" s="8" customFormat="1" ht="26.1" customHeight="1" x14ac:dyDescent="0.5">
      <c r="A81" s="10"/>
      <c r="D81" s="31"/>
      <c r="F81" s="15"/>
      <c r="G81" s="67"/>
      <c r="I81" s="8" t="s">
        <v>163</v>
      </c>
      <c r="L81" s="39" t="s">
        <v>90</v>
      </c>
      <c r="M81" s="31"/>
      <c r="N81" s="89"/>
      <c r="O81" s="89"/>
      <c r="P81" s="89"/>
      <c r="Q81" s="53"/>
    </row>
    <row r="82" spans="1:17" s="8" customFormat="1" ht="26.1" customHeight="1" x14ac:dyDescent="0.55000000000000004">
      <c r="A82" s="10" t="s">
        <v>0</v>
      </c>
      <c r="F82" s="15"/>
      <c r="G82" s="67"/>
      <c r="I82" s="8" t="s">
        <v>189</v>
      </c>
      <c r="L82" s="39" t="s">
        <v>87</v>
      </c>
      <c r="M82" s="31"/>
      <c r="N82" s="180"/>
      <c r="O82" s="180"/>
      <c r="P82" s="180"/>
      <c r="Q82" s="53"/>
    </row>
    <row r="83" spans="1:17" ht="26.1" customHeight="1" x14ac:dyDescent="0.55000000000000004">
      <c r="A83" s="512" t="s">
        <v>233</v>
      </c>
      <c r="B83" s="513"/>
      <c r="C83" s="513"/>
      <c r="D83" s="513"/>
      <c r="E83" s="513"/>
      <c r="F83" s="513"/>
      <c r="G83" s="514"/>
      <c r="I83" s="8" t="s">
        <v>164</v>
      </c>
      <c r="L83" s="39" t="s">
        <v>88</v>
      </c>
      <c r="M83" s="31"/>
      <c r="N83" s="11"/>
      <c r="O83" s="11"/>
      <c r="P83" s="11"/>
      <c r="Q83" s="53"/>
    </row>
    <row r="84" spans="1:17" ht="26.1" customHeight="1" x14ac:dyDescent="0.55000000000000004">
      <c r="A84" s="44"/>
      <c r="B84" s="45"/>
      <c r="C84" s="15"/>
      <c r="E84" s="8"/>
      <c r="F84" s="15"/>
      <c r="G84" s="6"/>
      <c r="I84" s="8" t="s">
        <v>165</v>
      </c>
      <c r="L84" s="39" t="s">
        <v>89</v>
      </c>
      <c r="M84" s="11"/>
      <c r="N84" s="15"/>
      <c r="O84" s="15"/>
      <c r="P84" s="15"/>
      <c r="Q84" s="32"/>
    </row>
    <row r="85" spans="1:17" ht="26.1" customHeight="1" x14ac:dyDescent="0.55000000000000004">
      <c r="A85" s="5"/>
      <c r="D85" s="15"/>
      <c r="E85" s="15"/>
      <c r="G85" s="6"/>
      <c r="I85" s="8" t="s">
        <v>166</v>
      </c>
      <c r="L85" s="39" t="s">
        <v>28</v>
      </c>
      <c r="M85" s="15"/>
      <c r="N85" s="15"/>
      <c r="O85" s="15"/>
      <c r="P85" s="15"/>
      <c r="Q85" s="33"/>
    </row>
    <row r="86" spans="1:17" ht="26.1" customHeight="1" x14ac:dyDescent="0.55000000000000004">
      <c r="A86" s="183"/>
      <c r="B86" s="45"/>
      <c r="C86" s="15"/>
      <c r="D86" s="15"/>
      <c r="E86" s="15"/>
      <c r="F86" s="9"/>
      <c r="G86" s="3"/>
      <c r="J86" s="39"/>
      <c r="K86" s="15"/>
      <c r="L86" s="15"/>
      <c r="M86" s="15"/>
      <c r="N86" s="35"/>
      <c r="O86" s="35"/>
      <c r="P86" s="15"/>
      <c r="Q86" s="33"/>
    </row>
    <row r="87" spans="1:17" x14ac:dyDescent="0.55000000000000004">
      <c r="A87" s="505" t="s">
        <v>92</v>
      </c>
      <c r="B87" s="506"/>
      <c r="C87" s="506"/>
      <c r="D87" s="506"/>
      <c r="E87" s="506"/>
      <c r="F87" s="506"/>
      <c r="G87" s="507"/>
      <c r="H87" s="529" t="s">
        <v>93</v>
      </c>
      <c r="I87" s="530"/>
      <c r="J87" s="530"/>
      <c r="K87" s="530"/>
      <c r="L87" s="530"/>
      <c r="M87" s="530"/>
      <c r="N87" s="530"/>
      <c r="O87" s="530"/>
      <c r="P87" s="530"/>
      <c r="Q87" s="531"/>
    </row>
    <row r="88" spans="1:17" x14ac:dyDescent="0.55000000000000004">
      <c r="A88" s="52" t="s">
        <v>33</v>
      </c>
      <c r="B88" s="59"/>
      <c r="C88" s="59"/>
      <c r="D88" s="59"/>
      <c r="E88" s="59"/>
      <c r="G88" s="6"/>
      <c r="H88" s="52" t="s">
        <v>32</v>
      </c>
      <c r="I88" s="59"/>
      <c r="J88" s="59"/>
      <c r="K88" s="59"/>
      <c r="L88" s="60"/>
      <c r="M88" s="15"/>
      <c r="N88" s="15"/>
      <c r="O88" s="15"/>
      <c r="P88" s="15"/>
      <c r="Q88" s="33"/>
    </row>
    <row r="89" spans="1:17" x14ac:dyDescent="0.55000000000000004">
      <c r="A89" s="52" t="s">
        <v>33</v>
      </c>
      <c r="B89" s="59"/>
      <c r="C89" s="59"/>
      <c r="D89" s="59"/>
      <c r="E89" s="59"/>
      <c r="G89" s="6"/>
      <c r="H89" s="52" t="s">
        <v>32</v>
      </c>
      <c r="J89" s="39"/>
      <c r="K89" s="15"/>
      <c r="L89" s="15"/>
      <c r="M89" s="15"/>
      <c r="N89" s="15"/>
      <c r="O89" s="15"/>
      <c r="P89" s="15"/>
      <c r="Q89" s="33"/>
    </row>
    <row r="90" spans="1:17" x14ac:dyDescent="0.55000000000000004">
      <c r="A90" s="52" t="s">
        <v>33</v>
      </c>
      <c r="B90" s="59"/>
      <c r="C90" s="59"/>
      <c r="D90" s="59"/>
      <c r="E90" s="59"/>
      <c r="G90" s="6"/>
      <c r="H90" s="52" t="s">
        <v>32</v>
      </c>
      <c r="J90" s="39"/>
      <c r="K90" s="15"/>
      <c r="L90" s="15"/>
      <c r="M90" s="15"/>
      <c r="N90" s="15"/>
      <c r="O90" s="15"/>
      <c r="P90" s="15"/>
      <c r="Q90" s="33"/>
    </row>
    <row r="91" spans="1:17" x14ac:dyDescent="0.55000000000000004">
      <c r="A91" s="52" t="s">
        <v>33</v>
      </c>
      <c r="B91" s="59"/>
      <c r="C91" s="59"/>
      <c r="D91" s="59"/>
      <c r="E91" s="59"/>
      <c r="G91" s="6"/>
      <c r="H91" s="52" t="s">
        <v>32</v>
      </c>
      <c r="J91" s="39"/>
      <c r="K91" s="15"/>
      <c r="L91" s="15"/>
      <c r="M91" s="15"/>
      <c r="N91" s="15"/>
      <c r="O91" s="15"/>
      <c r="P91" s="15"/>
      <c r="Q91" s="33"/>
    </row>
    <row r="92" spans="1:17" x14ac:dyDescent="0.55000000000000004">
      <c r="A92" s="52" t="s">
        <v>33</v>
      </c>
      <c r="B92" s="59"/>
      <c r="C92" s="59"/>
      <c r="D92" s="59"/>
      <c r="E92" s="59"/>
      <c r="G92" s="6"/>
      <c r="H92" s="52" t="s">
        <v>32</v>
      </c>
      <c r="J92" s="39"/>
      <c r="K92" s="15"/>
      <c r="L92" s="15"/>
      <c r="M92" s="15"/>
      <c r="N92" s="15"/>
      <c r="O92" s="15"/>
      <c r="P92" s="15"/>
      <c r="Q92" s="33"/>
    </row>
    <row r="93" spans="1:17" x14ac:dyDescent="0.55000000000000004">
      <c r="A93" s="52" t="s">
        <v>33</v>
      </c>
      <c r="B93" s="59"/>
      <c r="C93" s="59"/>
      <c r="D93" s="59"/>
      <c r="E93" s="59"/>
      <c r="G93" s="6"/>
      <c r="H93" s="52" t="s">
        <v>32</v>
      </c>
      <c r="J93" s="39"/>
      <c r="K93" s="15"/>
      <c r="L93" s="15"/>
      <c r="M93" s="15"/>
      <c r="N93" s="15"/>
      <c r="O93" s="15"/>
      <c r="P93" s="15"/>
      <c r="Q93" s="33"/>
    </row>
    <row r="94" spans="1:17" x14ac:dyDescent="0.55000000000000004">
      <c r="A94" s="61" t="s">
        <v>33</v>
      </c>
      <c r="B94" s="62"/>
      <c r="C94" s="62"/>
      <c r="D94" s="62"/>
      <c r="E94" s="62"/>
      <c r="F94" s="2"/>
      <c r="G94" s="3"/>
      <c r="H94" s="61" t="s">
        <v>32</v>
      </c>
      <c r="I94" s="2"/>
      <c r="J94" s="63"/>
      <c r="K94" s="35"/>
      <c r="L94" s="35"/>
      <c r="M94" s="35"/>
      <c r="N94" s="35"/>
      <c r="O94" s="35"/>
      <c r="P94" s="35"/>
      <c r="Q94" s="36"/>
    </row>
    <row r="95" spans="1:17" x14ac:dyDescent="0.55000000000000004">
      <c r="A95" s="532" t="s">
        <v>91</v>
      </c>
      <c r="B95" s="532"/>
      <c r="C95" s="532"/>
      <c r="D95" s="532"/>
      <c r="E95" s="532"/>
      <c r="F95" s="532"/>
      <c r="G95" s="532"/>
      <c r="H95" s="532"/>
      <c r="I95" s="532"/>
      <c r="J95" s="532"/>
      <c r="K95" s="532"/>
      <c r="L95" s="532"/>
      <c r="M95" s="532"/>
      <c r="N95" s="532"/>
      <c r="O95" s="532"/>
      <c r="P95" s="532"/>
      <c r="Q95" s="532"/>
    </row>
    <row r="96" spans="1:17" ht="24" customHeight="1" x14ac:dyDescent="0.55000000000000004">
      <c r="A96" s="505" t="s">
        <v>94</v>
      </c>
      <c r="B96" s="506"/>
      <c r="C96" s="506"/>
      <c r="D96" s="506"/>
      <c r="E96" s="506"/>
      <c r="F96" s="4"/>
      <c r="G96" s="25"/>
      <c r="H96" s="530" t="s">
        <v>95</v>
      </c>
      <c r="I96" s="530"/>
      <c r="J96" s="530"/>
      <c r="K96" s="530"/>
      <c r="L96" s="530"/>
      <c r="M96" s="530"/>
      <c r="N96" s="530"/>
      <c r="O96" s="530"/>
      <c r="P96" s="530"/>
      <c r="Q96" s="531"/>
    </row>
    <row r="97" spans="1:17" x14ac:dyDescent="0.55000000000000004">
      <c r="A97" s="52" t="s">
        <v>33</v>
      </c>
      <c r="B97" s="59"/>
      <c r="C97" s="59"/>
      <c r="D97" s="59"/>
      <c r="E97" s="59"/>
      <c r="G97" s="60"/>
      <c r="H97" s="59" t="s">
        <v>31</v>
      </c>
      <c r="I97" s="59"/>
      <c r="J97" s="59"/>
      <c r="K97" s="59"/>
      <c r="L97" s="60"/>
      <c r="M97" s="15"/>
      <c r="N97" s="15"/>
      <c r="O97" s="15"/>
      <c r="P97" s="15"/>
      <c r="Q97" s="33"/>
    </row>
    <row r="98" spans="1:17" x14ac:dyDescent="0.55000000000000004">
      <c r="A98" s="52" t="s">
        <v>33</v>
      </c>
      <c r="B98" s="59"/>
      <c r="C98" s="59"/>
      <c r="D98" s="59"/>
      <c r="E98" s="59"/>
      <c r="G98" s="6"/>
      <c r="H98" s="59" t="s">
        <v>31</v>
      </c>
      <c r="J98" s="39"/>
      <c r="K98" s="15"/>
      <c r="L98" s="40"/>
      <c r="M98" s="15"/>
      <c r="N98" s="15"/>
      <c r="O98" s="15"/>
      <c r="P98" s="15"/>
      <c r="Q98" s="33"/>
    </row>
    <row r="99" spans="1:17" x14ac:dyDescent="0.55000000000000004">
      <c r="A99" s="52" t="s">
        <v>33</v>
      </c>
      <c r="B99" s="59"/>
      <c r="C99" s="59"/>
      <c r="D99" s="59"/>
      <c r="E99" s="59"/>
      <c r="G99" s="6"/>
      <c r="H99" s="59" t="s">
        <v>31</v>
      </c>
      <c r="J99" s="39"/>
      <c r="K99" s="15"/>
      <c r="L99" s="40"/>
      <c r="M99" s="15"/>
      <c r="N99" s="15"/>
      <c r="O99" s="15"/>
      <c r="P99" s="15"/>
      <c r="Q99" s="33"/>
    </row>
    <row r="100" spans="1:17" x14ac:dyDescent="0.55000000000000004">
      <c r="A100" s="52"/>
      <c r="B100" s="1" t="s">
        <v>37</v>
      </c>
      <c r="F100" s="59"/>
      <c r="G100" s="6"/>
      <c r="L100" s="1" t="s">
        <v>37</v>
      </c>
      <c r="Q100" s="6"/>
    </row>
    <row r="101" spans="1:17" x14ac:dyDescent="0.55000000000000004">
      <c r="A101" s="52"/>
      <c r="B101" s="1" t="s">
        <v>30</v>
      </c>
      <c r="F101" s="59"/>
      <c r="G101" s="6"/>
      <c r="L101" s="1" t="s">
        <v>30</v>
      </c>
      <c r="Q101" s="6"/>
    </row>
    <row r="102" spans="1:17" x14ac:dyDescent="0.55000000000000004">
      <c r="A102" s="51"/>
      <c r="B102" s="2" t="s">
        <v>29</v>
      </c>
      <c r="C102" s="2"/>
      <c r="D102" s="2"/>
      <c r="E102" s="2"/>
      <c r="F102" s="2"/>
      <c r="G102" s="3"/>
      <c r="H102" s="2"/>
      <c r="I102" s="2"/>
      <c r="J102" s="2"/>
      <c r="K102" s="2"/>
      <c r="L102" s="2" t="s">
        <v>29</v>
      </c>
      <c r="M102" s="2"/>
      <c r="N102" s="2"/>
      <c r="O102" s="2"/>
      <c r="P102" s="2"/>
      <c r="Q102" s="3"/>
    </row>
    <row r="103" spans="1:17" x14ac:dyDescent="0.55000000000000004">
      <c r="A103" s="505" t="s">
        <v>96</v>
      </c>
      <c r="B103" s="506"/>
      <c r="C103" s="506"/>
      <c r="D103" s="506"/>
      <c r="E103" s="506"/>
      <c r="F103" s="506"/>
      <c r="G103" s="506"/>
      <c r="H103" s="506"/>
      <c r="I103" s="506"/>
      <c r="J103" s="506"/>
      <c r="K103" s="506"/>
      <c r="L103" s="506"/>
      <c r="M103" s="506"/>
      <c r="N103" s="506"/>
      <c r="O103" s="506"/>
      <c r="P103" s="506"/>
      <c r="Q103" s="507"/>
    </row>
    <row r="104" spans="1:17" x14ac:dyDescent="0.55000000000000004">
      <c r="A104" s="52" t="s">
        <v>73</v>
      </c>
      <c r="B104" s="59"/>
      <c r="C104" s="59"/>
      <c r="D104" s="59"/>
      <c r="E104" s="59"/>
      <c r="F104" s="59"/>
      <c r="G104" s="15"/>
      <c r="H104" s="15"/>
      <c r="I104" s="15"/>
      <c r="J104" s="15"/>
      <c r="K104" s="41"/>
      <c r="L104" s="59"/>
      <c r="M104" s="15"/>
      <c r="N104" s="15"/>
      <c r="O104" s="15"/>
      <c r="P104" s="15"/>
      <c r="Q104" s="33"/>
    </row>
    <row r="105" spans="1:17" x14ac:dyDescent="0.55000000000000004">
      <c r="A105" s="52" t="s">
        <v>73</v>
      </c>
      <c r="C105" s="39"/>
      <c r="D105" s="15"/>
      <c r="E105" s="15"/>
      <c r="F105" s="59"/>
      <c r="G105" s="15"/>
      <c r="H105" s="15"/>
      <c r="I105" s="15"/>
      <c r="J105" s="15"/>
      <c r="K105" s="41"/>
      <c r="L105" s="15"/>
      <c r="M105" s="15"/>
      <c r="N105" s="15"/>
      <c r="O105" s="15"/>
      <c r="P105" s="15"/>
      <c r="Q105" s="33"/>
    </row>
    <row r="106" spans="1:17" x14ac:dyDescent="0.55000000000000004">
      <c r="A106" s="52" t="s">
        <v>73</v>
      </c>
      <c r="C106" s="39"/>
      <c r="D106" s="15"/>
      <c r="E106" s="15"/>
      <c r="F106" s="59"/>
      <c r="G106" s="15"/>
      <c r="H106" s="15"/>
      <c r="I106" s="15"/>
      <c r="J106" s="15"/>
      <c r="K106" s="41"/>
      <c r="L106" s="15"/>
      <c r="M106" s="15"/>
      <c r="N106" s="15"/>
      <c r="O106" s="15"/>
      <c r="P106" s="15"/>
      <c r="Q106" s="33"/>
    </row>
    <row r="107" spans="1:17" x14ac:dyDescent="0.55000000000000004">
      <c r="A107" s="52"/>
      <c r="B107" s="1" t="s">
        <v>37</v>
      </c>
      <c r="Q107" s="6"/>
    </row>
    <row r="108" spans="1:17" x14ac:dyDescent="0.55000000000000004">
      <c r="A108" s="52"/>
      <c r="B108" s="1" t="s">
        <v>30</v>
      </c>
      <c r="Q108" s="6"/>
    </row>
    <row r="109" spans="1:17" x14ac:dyDescent="0.55000000000000004">
      <c r="A109" s="7"/>
      <c r="B109" s="2" t="s">
        <v>29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x14ac:dyDescent="0.55000000000000004">
      <c r="A110" s="64" t="s">
        <v>97</v>
      </c>
      <c r="B110" s="4"/>
      <c r="C110" s="4"/>
      <c r="D110" s="4"/>
      <c r="E110" s="4"/>
      <c r="Q110" s="12"/>
    </row>
    <row r="111" spans="1:17" x14ac:dyDescent="0.55000000000000004">
      <c r="A111" s="66" t="s">
        <v>60</v>
      </c>
      <c r="B111" s="23"/>
      <c r="C111" s="23"/>
      <c r="D111" s="23"/>
      <c r="E111" s="23"/>
      <c r="F111" s="4"/>
      <c r="G111" s="135"/>
      <c r="H111" s="72" t="s">
        <v>59</v>
      </c>
      <c r="I111" s="24"/>
      <c r="J111" s="24"/>
      <c r="K111" s="24"/>
      <c r="L111" s="24"/>
      <c r="M111" s="24"/>
      <c r="N111" s="24"/>
      <c r="O111" s="24"/>
      <c r="P111" s="24"/>
      <c r="Q111" s="25"/>
    </row>
    <row r="112" spans="1:17" x14ac:dyDescent="0.55000000000000004">
      <c r="A112" s="52" t="s">
        <v>167</v>
      </c>
      <c r="B112" s="64"/>
      <c r="C112" s="64"/>
      <c r="D112" s="64"/>
      <c r="E112" s="64"/>
      <c r="G112" s="6"/>
      <c r="H112" s="57" t="s">
        <v>170</v>
      </c>
      <c r="I112" s="8"/>
      <c r="J112" s="8"/>
      <c r="K112" s="8"/>
      <c r="L112" s="8"/>
      <c r="M112" s="8"/>
      <c r="N112" s="8"/>
      <c r="O112" s="8"/>
      <c r="P112" s="8"/>
      <c r="Q112" s="67"/>
    </row>
    <row r="113" spans="1:17" x14ac:dyDescent="0.55000000000000004">
      <c r="A113" s="52" t="s">
        <v>106</v>
      </c>
      <c r="B113" s="64"/>
      <c r="C113" s="64"/>
      <c r="D113" s="64"/>
      <c r="E113" s="64"/>
      <c r="G113" s="6"/>
      <c r="H113" s="8"/>
      <c r="I113" s="8"/>
      <c r="J113" s="8"/>
      <c r="K113" s="8"/>
      <c r="L113" s="8"/>
      <c r="M113" s="8"/>
      <c r="N113" s="8"/>
      <c r="O113" s="8"/>
      <c r="P113" s="8"/>
      <c r="Q113" s="67"/>
    </row>
    <row r="114" spans="1:17" x14ac:dyDescent="0.55000000000000004">
      <c r="A114" s="52" t="s">
        <v>244</v>
      </c>
      <c r="B114" s="64"/>
      <c r="C114" s="64"/>
      <c r="D114" s="64"/>
      <c r="E114" s="64"/>
      <c r="F114" s="59"/>
      <c r="G114" s="6"/>
      <c r="H114" s="64"/>
      <c r="I114" s="64"/>
      <c r="J114" s="64"/>
      <c r="K114" s="64"/>
      <c r="L114" s="64"/>
      <c r="M114" s="54"/>
      <c r="N114" s="54"/>
      <c r="O114" s="54"/>
      <c r="P114" s="54"/>
      <c r="Q114" s="55"/>
    </row>
    <row r="115" spans="1:17" x14ac:dyDescent="0.55000000000000004">
      <c r="A115" s="52" t="s">
        <v>243</v>
      </c>
      <c r="B115" s="64"/>
      <c r="C115" s="64"/>
      <c r="D115" s="64"/>
      <c r="E115" s="64"/>
      <c r="F115" s="59"/>
      <c r="G115" s="6"/>
      <c r="K115" s="1" t="s">
        <v>38</v>
      </c>
      <c r="L115" s="8"/>
      <c r="M115" s="8"/>
      <c r="N115" s="64"/>
      <c r="O115" s="54"/>
      <c r="P115" s="54"/>
      <c r="Q115" s="55"/>
    </row>
    <row r="116" spans="1:17" x14ac:dyDescent="0.55000000000000004">
      <c r="A116" s="52"/>
      <c r="F116" s="59"/>
      <c r="G116" s="6"/>
      <c r="K116" s="8"/>
      <c r="L116" s="1" t="s">
        <v>101</v>
      </c>
      <c r="M116" s="8"/>
      <c r="N116" s="64"/>
      <c r="O116" s="54"/>
      <c r="P116" s="54"/>
      <c r="Q116" s="55"/>
    </row>
    <row r="117" spans="1:17" x14ac:dyDescent="0.55000000000000004">
      <c r="A117" s="10" t="s">
        <v>168</v>
      </c>
      <c r="F117" s="59"/>
      <c r="G117" s="6"/>
      <c r="K117" s="1" t="s">
        <v>29</v>
      </c>
      <c r="L117" s="8"/>
      <c r="M117" s="8"/>
      <c r="N117" s="64"/>
      <c r="O117" s="54"/>
      <c r="P117" s="54"/>
      <c r="Q117" s="55"/>
    </row>
    <row r="118" spans="1:17" x14ac:dyDescent="0.55000000000000004">
      <c r="A118" s="10" t="s">
        <v>169</v>
      </c>
      <c r="G118" s="6"/>
      <c r="H118" s="8"/>
      <c r="I118" s="8"/>
      <c r="J118" s="8"/>
      <c r="K118" s="8"/>
      <c r="L118" s="8"/>
      <c r="M118" s="54"/>
      <c r="N118" s="54"/>
      <c r="O118" s="54"/>
      <c r="P118" s="54"/>
      <c r="Q118" s="55"/>
    </row>
    <row r="119" spans="1:17" x14ac:dyDescent="0.55000000000000004">
      <c r="A119" s="10" t="s">
        <v>98</v>
      </c>
      <c r="G119" s="6"/>
      <c r="H119" s="8"/>
      <c r="I119" s="8"/>
      <c r="J119" s="8"/>
      <c r="K119" s="8"/>
      <c r="L119" s="8"/>
      <c r="M119" s="54"/>
      <c r="N119" s="54"/>
      <c r="O119" s="54"/>
      <c r="P119" s="54"/>
      <c r="Q119" s="55"/>
    </row>
    <row r="120" spans="1:17" x14ac:dyDescent="0.55000000000000004">
      <c r="A120" s="10" t="s">
        <v>99</v>
      </c>
      <c r="G120" s="6"/>
      <c r="H120" s="8"/>
      <c r="I120" s="8"/>
      <c r="J120" s="8"/>
      <c r="K120" s="8"/>
      <c r="L120" s="8"/>
      <c r="M120" s="54"/>
      <c r="N120" s="54"/>
      <c r="O120" s="54"/>
      <c r="P120" s="54"/>
      <c r="Q120" s="55"/>
    </row>
    <row r="121" spans="1:17" x14ac:dyDescent="0.55000000000000004">
      <c r="A121" s="10"/>
      <c r="G121" s="6"/>
      <c r="H121" s="8"/>
      <c r="I121" s="8"/>
      <c r="J121" s="8"/>
      <c r="K121" s="8"/>
      <c r="L121" s="8"/>
      <c r="M121" s="54"/>
      <c r="N121" s="54"/>
      <c r="O121" s="54"/>
      <c r="P121" s="54"/>
      <c r="Q121" s="55"/>
    </row>
    <row r="122" spans="1:17" x14ac:dyDescent="0.55000000000000004">
      <c r="A122" s="10"/>
      <c r="G122" s="6"/>
      <c r="H122" s="8"/>
      <c r="I122" s="8"/>
      <c r="J122" s="8"/>
      <c r="K122" s="8"/>
      <c r="L122" s="8"/>
      <c r="M122" s="54"/>
      <c r="N122" s="54"/>
      <c r="O122" s="54"/>
      <c r="P122" s="54"/>
      <c r="Q122" s="55"/>
    </row>
    <row r="123" spans="1:17" x14ac:dyDescent="0.55000000000000004">
      <c r="A123" s="5"/>
      <c r="B123" s="1" t="s">
        <v>38</v>
      </c>
      <c r="C123" s="8"/>
      <c r="D123" s="8"/>
      <c r="G123" s="6"/>
      <c r="H123" s="8"/>
      <c r="I123" s="8"/>
      <c r="J123" s="8"/>
      <c r="K123" s="8"/>
      <c r="L123" s="8"/>
      <c r="M123" s="54"/>
      <c r="N123" s="54"/>
      <c r="O123" s="54"/>
      <c r="P123" s="54"/>
      <c r="Q123" s="55"/>
    </row>
    <row r="124" spans="1:17" x14ac:dyDescent="0.55000000000000004">
      <c r="A124" s="5"/>
      <c r="B124" s="8"/>
      <c r="C124" s="1" t="s">
        <v>58</v>
      </c>
      <c r="D124" s="8"/>
      <c r="F124" s="8"/>
      <c r="G124" s="6"/>
      <c r="H124" s="8"/>
      <c r="I124" s="8"/>
      <c r="J124" s="8"/>
      <c r="K124" s="8"/>
      <c r="L124" s="8"/>
      <c r="M124" s="54"/>
      <c r="N124" s="54"/>
      <c r="O124" s="54"/>
      <c r="P124" s="54"/>
      <c r="Q124" s="55"/>
    </row>
    <row r="125" spans="1:17" x14ac:dyDescent="0.55000000000000004">
      <c r="A125" s="7"/>
      <c r="B125" s="2" t="s">
        <v>29</v>
      </c>
      <c r="C125" s="9"/>
      <c r="D125" s="9"/>
      <c r="E125" s="2"/>
      <c r="F125" s="2"/>
      <c r="G125" s="3"/>
      <c r="H125" s="9"/>
      <c r="I125" s="9"/>
      <c r="J125" s="9"/>
      <c r="K125" s="9"/>
      <c r="L125" s="9"/>
      <c r="M125" s="69"/>
      <c r="N125" s="69"/>
      <c r="O125" s="69"/>
      <c r="P125" s="69"/>
      <c r="Q125" s="70"/>
    </row>
    <row r="126" spans="1:17" x14ac:dyDescent="0.55000000000000004">
      <c r="A126" s="508" t="s">
        <v>100</v>
      </c>
      <c r="B126" s="508"/>
      <c r="C126" s="508"/>
      <c r="D126" s="508"/>
      <c r="E126" s="508"/>
      <c r="F126" s="508"/>
      <c r="G126" s="508"/>
      <c r="H126" s="508"/>
      <c r="I126" s="508"/>
      <c r="J126" s="508"/>
      <c r="K126" s="508"/>
      <c r="L126" s="508"/>
      <c r="M126" s="508"/>
      <c r="N126" s="508"/>
      <c r="O126" s="508"/>
      <c r="P126" s="508"/>
      <c r="Q126" s="508"/>
    </row>
    <row r="127" spans="1:17" x14ac:dyDescent="0.55000000000000004">
      <c r="A127" s="68" t="s">
        <v>74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</row>
    <row r="128" spans="1:17" ht="42" customHeight="1" x14ac:dyDescent="0.55000000000000004">
      <c r="A128" s="462" t="s">
        <v>75</v>
      </c>
      <c r="B128" s="464"/>
      <c r="C128" s="509" t="s">
        <v>76</v>
      </c>
      <c r="D128" s="511"/>
      <c r="E128" s="511"/>
      <c r="F128" s="511"/>
      <c r="G128" s="510"/>
      <c r="H128" s="509" t="s">
        <v>77</v>
      </c>
      <c r="I128" s="511"/>
      <c r="J128" s="511"/>
      <c r="K128" s="511"/>
      <c r="L128" s="511"/>
      <c r="M128" s="511"/>
      <c r="N128" s="511"/>
      <c r="O128" s="510"/>
      <c r="P128" s="509" t="s">
        <v>78</v>
      </c>
      <c r="Q128" s="510"/>
    </row>
    <row r="129" spans="1:17" ht="24" customHeight="1" x14ac:dyDescent="0.55000000000000004">
      <c r="A129" s="446"/>
      <c r="B129" s="447"/>
      <c r="C129" s="440"/>
      <c r="D129" s="441"/>
      <c r="E129" s="441"/>
      <c r="F129" s="441"/>
      <c r="G129" s="442"/>
      <c r="H129" s="443"/>
      <c r="I129" s="444"/>
      <c r="J129" s="444"/>
      <c r="K129" s="444"/>
      <c r="L129" s="444"/>
      <c r="M129" s="444"/>
      <c r="N129" s="444"/>
      <c r="O129" s="445"/>
      <c r="P129" s="446"/>
      <c r="Q129" s="447"/>
    </row>
    <row r="130" spans="1:17" ht="24" customHeight="1" x14ac:dyDescent="0.55000000000000004">
      <c r="A130" s="448"/>
      <c r="B130" s="449"/>
      <c r="C130" s="493"/>
      <c r="D130" s="494"/>
      <c r="E130" s="494"/>
      <c r="F130" s="494"/>
      <c r="G130" s="495"/>
      <c r="H130" s="496"/>
      <c r="I130" s="497"/>
      <c r="J130" s="497"/>
      <c r="K130" s="497"/>
      <c r="L130" s="497"/>
      <c r="M130" s="497"/>
      <c r="N130" s="497"/>
      <c r="O130" s="498"/>
      <c r="P130" s="448"/>
      <c r="Q130" s="449"/>
    </row>
    <row r="131" spans="1:17" ht="24" customHeight="1" x14ac:dyDescent="0.55000000000000004">
      <c r="A131" s="448"/>
      <c r="B131" s="449"/>
      <c r="C131" s="493"/>
      <c r="D131" s="494"/>
      <c r="E131" s="494"/>
      <c r="F131" s="494"/>
      <c r="G131" s="495"/>
      <c r="H131" s="496"/>
      <c r="I131" s="497"/>
      <c r="J131" s="497"/>
      <c r="K131" s="497"/>
      <c r="L131" s="497"/>
      <c r="M131" s="497"/>
      <c r="N131" s="497"/>
      <c r="O131" s="498"/>
      <c r="P131" s="448"/>
      <c r="Q131" s="449"/>
    </row>
    <row r="132" spans="1:17" ht="24" customHeight="1" x14ac:dyDescent="0.55000000000000004">
      <c r="A132" s="448"/>
      <c r="B132" s="449"/>
      <c r="C132" s="493"/>
      <c r="D132" s="494"/>
      <c r="E132" s="494"/>
      <c r="F132" s="494"/>
      <c r="G132" s="495"/>
      <c r="H132" s="496"/>
      <c r="I132" s="497"/>
      <c r="J132" s="497"/>
      <c r="K132" s="497"/>
      <c r="L132" s="497"/>
      <c r="M132" s="497"/>
      <c r="N132" s="497"/>
      <c r="O132" s="498"/>
      <c r="P132" s="448"/>
      <c r="Q132" s="449"/>
    </row>
    <row r="133" spans="1:17" ht="24" customHeight="1" x14ac:dyDescent="0.55000000000000004">
      <c r="A133" s="448"/>
      <c r="B133" s="449"/>
      <c r="C133" s="493"/>
      <c r="D133" s="494"/>
      <c r="E133" s="494"/>
      <c r="F133" s="494"/>
      <c r="G133" s="495"/>
      <c r="H133" s="496"/>
      <c r="I133" s="497"/>
      <c r="J133" s="497"/>
      <c r="K133" s="497"/>
      <c r="L133" s="497"/>
      <c r="M133" s="497"/>
      <c r="N133" s="497"/>
      <c r="O133" s="498"/>
      <c r="P133" s="448"/>
      <c r="Q133" s="449"/>
    </row>
    <row r="134" spans="1:17" ht="24" customHeight="1" x14ac:dyDescent="0.55000000000000004">
      <c r="A134" s="448"/>
      <c r="B134" s="449"/>
      <c r="C134" s="493"/>
      <c r="D134" s="494"/>
      <c r="E134" s="494"/>
      <c r="F134" s="494"/>
      <c r="G134" s="495"/>
      <c r="H134" s="496"/>
      <c r="I134" s="497"/>
      <c r="J134" s="497"/>
      <c r="K134" s="497"/>
      <c r="L134" s="497"/>
      <c r="M134" s="497"/>
      <c r="N134" s="497"/>
      <c r="O134" s="498"/>
      <c r="P134" s="448"/>
      <c r="Q134" s="449"/>
    </row>
    <row r="135" spans="1:17" ht="24" customHeight="1" x14ac:dyDescent="0.55000000000000004">
      <c r="A135" s="448"/>
      <c r="B135" s="449"/>
      <c r="C135" s="493"/>
      <c r="D135" s="494"/>
      <c r="E135" s="494"/>
      <c r="F135" s="494"/>
      <c r="G135" s="495"/>
      <c r="H135" s="496"/>
      <c r="I135" s="497"/>
      <c r="J135" s="497"/>
      <c r="K135" s="497"/>
      <c r="L135" s="497"/>
      <c r="M135" s="497"/>
      <c r="N135" s="497"/>
      <c r="O135" s="498"/>
      <c r="P135" s="448"/>
      <c r="Q135" s="449"/>
    </row>
    <row r="136" spans="1:17" ht="24" customHeight="1" x14ac:dyDescent="0.55000000000000004">
      <c r="A136" s="448"/>
      <c r="B136" s="449"/>
      <c r="C136" s="493"/>
      <c r="D136" s="494"/>
      <c r="E136" s="494"/>
      <c r="F136" s="494"/>
      <c r="G136" s="495"/>
      <c r="H136" s="496"/>
      <c r="I136" s="497"/>
      <c r="J136" s="497"/>
      <c r="K136" s="497"/>
      <c r="L136" s="497"/>
      <c r="M136" s="497"/>
      <c r="N136" s="497"/>
      <c r="O136" s="498"/>
      <c r="P136" s="448"/>
      <c r="Q136" s="449"/>
    </row>
    <row r="137" spans="1:17" ht="24" customHeight="1" x14ac:dyDescent="0.55000000000000004">
      <c r="A137" s="448"/>
      <c r="B137" s="449"/>
      <c r="C137" s="493"/>
      <c r="D137" s="494"/>
      <c r="E137" s="494"/>
      <c r="F137" s="494"/>
      <c r="G137" s="495"/>
      <c r="H137" s="496"/>
      <c r="I137" s="497"/>
      <c r="J137" s="497"/>
      <c r="K137" s="497"/>
      <c r="L137" s="497"/>
      <c r="M137" s="497"/>
      <c r="N137" s="497"/>
      <c r="O137" s="498"/>
      <c r="P137" s="448"/>
      <c r="Q137" s="449"/>
    </row>
    <row r="138" spans="1:17" ht="24" customHeight="1" x14ac:dyDescent="0.55000000000000004">
      <c r="A138" s="448"/>
      <c r="B138" s="449"/>
      <c r="C138" s="493"/>
      <c r="D138" s="494"/>
      <c r="E138" s="494"/>
      <c r="F138" s="494"/>
      <c r="G138" s="495"/>
      <c r="H138" s="496"/>
      <c r="I138" s="497"/>
      <c r="J138" s="497"/>
      <c r="K138" s="497"/>
      <c r="L138" s="497"/>
      <c r="M138" s="497"/>
      <c r="N138" s="497"/>
      <c r="O138" s="498"/>
      <c r="P138" s="448"/>
      <c r="Q138" s="449"/>
    </row>
    <row r="139" spans="1:17" ht="24" customHeight="1" x14ac:dyDescent="0.55000000000000004">
      <c r="A139" s="448"/>
      <c r="B139" s="449"/>
      <c r="C139" s="493"/>
      <c r="D139" s="494"/>
      <c r="E139" s="494"/>
      <c r="F139" s="494"/>
      <c r="G139" s="495"/>
      <c r="H139" s="496"/>
      <c r="I139" s="497"/>
      <c r="J139" s="497"/>
      <c r="K139" s="497"/>
      <c r="L139" s="497"/>
      <c r="M139" s="497"/>
      <c r="N139" s="497"/>
      <c r="O139" s="498"/>
      <c r="P139" s="448"/>
      <c r="Q139" s="449"/>
    </row>
    <row r="140" spans="1:17" ht="24" customHeight="1" x14ac:dyDescent="0.55000000000000004">
      <c r="A140" s="448"/>
      <c r="B140" s="449"/>
      <c r="C140" s="493"/>
      <c r="D140" s="494"/>
      <c r="E140" s="494"/>
      <c r="F140" s="494"/>
      <c r="G140" s="495"/>
      <c r="H140" s="496"/>
      <c r="I140" s="497"/>
      <c r="J140" s="497"/>
      <c r="K140" s="497"/>
      <c r="L140" s="497"/>
      <c r="M140" s="497"/>
      <c r="N140" s="497"/>
      <c r="O140" s="498"/>
      <c r="P140" s="448"/>
      <c r="Q140" s="449"/>
    </row>
    <row r="141" spans="1:17" ht="24" customHeight="1" x14ac:dyDescent="0.55000000000000004">
      <c r="A141" s="448"/>
      <c r="B141" s="449"/>
      <c r="C141" s="493"/>
      <c r="D141" s="494"/>
      <c r="E141" s="494"/>
      <c r="F141" s="494"/>
      <c r="G141" s="495"/>
      <c r="H141" s="496"/>
      <c r="I141" s="497"/>
      <c r="J141" s="497"/>
      <c r="K141" s="497"/>
      <c r="L141" s="497"/>
      <c r="M141" s="497"/>
      <c r="N141" s="497"/>
      <c r="O141" s="498"/>
      <c r="P141" s="448"/>
      <c r="Q141" s="449"/>
    </row>
    <row r="142" spans="1:17" ht="24" customHeight="1" x14ac:dyDescent="0.55000000000000004">
      <c r="A142" s="448"/>
      <c r="B142" s="449"/>
      <c r="C142" s="493"/>
      <c r="D142" s="494"/>
      <c r="E142" s="494"/>
      <c r="F142" s="494"/>
      <c r="G142" s="495"/>
      <c r="H142" s="496"/>
      <c r="I142" s="497"/>
      <c r="J142" s="497"/>
      <c r="K142" s="497"/>
      <c r="L142" s="497"/>
      <c r="M142" s="497"/>
      <c r="N142" s="497"/>
      <c r="O142" s="498"/>
      <c r="P142" s="448"/>
      <c r="Q142" s="449"/>
    </row>
    <row r="143" spans="1:17" ht="24" customHeight="1" x14ac:dyDescent="0.55000000000000004">
      <c r="A143" s="448"/>
      <c r="B143" s="449"/>
      <c r="C143" s="493"/>
      <c r="D143" s="494"/>
      <c r="E143" s="494"/>
      <c r="F143" s="494"/>
      <c r="G143" s="495"/>
      <c r="H143" s="496"/>
      <c r="I143" s="497"/>
      <c r="J143" s="497"/>
      <c r="K143" s="497"/>
      <c r="L143" s="497"/>
      <c r="M143" s="497"/>
      <c r="N143" s="497"/>
      <c r="O143" s="498"/>
      <c r="P143" s="448"/>
      <c r="Q143" s="449"/>
    </row>
    <row r="144" spans="1:17" ht="24" customHeight="1" x14ac:dyDescent="0.55000000000000004">
      <c r="A144" s="521"/>
      <c r="B144" s="522"/>
      <c r="C144" s="523"/>
      <c r="D144" s="524"/>
      <c r="E144" s="524"/>
      <c r="F144" s="524"/>
      <c r="G144" s="525"/>
      <c r="H144" s="526"/>
      <c r="I144" s="527"/>
      <c r="J144" s="527"/>
      <c r="K144" s="527"/>
      <c r="L144" s="527"/>
      <c r="M144" s="527"/>
      <c r="N144" s="527"/>
      <c r="O144" s="528"/>
      <c r="P144" s="521"/>
      <c r="Q144" s="522"/>
    </row>
    <row r="145" spans="1:17" x14ac:dyDescent="0.55000000000000004">
      <c r="A145" s="52"/>
      <c r="B145" s="59"/>
      <c r="C145" s="59"/>
      <c r="D145" s="59"/>
      <c r="E145" s="59"/>
      <c r="F145" s="59"/>
      <c r="J145" s="39"/>
      <c r="K145" s="15"/>
      <c r="Q145" s="6"/>
    </row>
    <row r="146" spans="1:17" x14ac:dyDescent="0.55000000000000004">
      <c r="A146" s="52"/>
      <c r="B146" s="59"/>
      <c r="C146" s="59"/>
      <c r="D146" s="59"/>
      <c r="E146" s="59"/>
      <c r="F146" s="59"/>
      <c r="J146" s="39"/>
      <c r="K146" s="15"/>
      <c r="Q146" s="6"/>
    </row>
    <row r="147" spans="1:17" x14ac:dyDescent="0.55000000000000004">
      <c r="A147" s="52"/>
      <c r="B147" s="1" t="s">
        <v>37</v>
      </c>
      <c r="L147" s="1" t="s">
        <v>38</v>
      </c>
      <c r="Q147" s="6"/>
    </row>
    <row r="148" spans="1:17" x14ac:dyDescent="0.55000000000000004">
      <c r="A148" s="52"/>
      <c r="B148" s="367" t="s">
        <v>15</v>
      </c>
      <c r="C148" s="367"/>
      <c r="D148" s="367"/>
      <c r="L148" s="367" t="s">
        <v>148</v>
      </c>
      <c r="M148" s="367"/>
      <c r="N148" s="367"/>
      <c r="O148" s="367"/>
      <c r="P148" s="367"/>
      <c r="Q148" s="6"/>
    </row>
    <row r="149" spans="1:17" x14ac:dyDescent="0.55000000000000004">
      <c r="A149" s="7"/>
      <c r="B149" s="2" t="s">
        <v>29</v>
      </c>
      <c r="C149" s="2"/>
      <c r="D149" s="2"/>
      <c r="E149" s="2"/>
      <c r="F149" s="2"/>
      <c r="G149" s="2"/>
      <c r="H149" s="2"/>
      <c r="I149" s="2"/>
      <c r="J149" s="2"/>
      <c r="K149" s="2"/>
      <c r="L149" s="2" t="s">
        <v>29</v>
      </c>
      <c r="M149" s="2"/>
      <c r="N149" s="2"/>
      <c r="O149" s="2"/>
      <c r="P149" s="2"/>
      <c r="Q149" s="3"/>
    </row>
  </sheetData>
  <mergeCells count="266">
    <mergeCell ref="A1:Q1"/>
    <mergeCell ref="A2:Q2"/>
    <mergeCell ref="A15:B15"/>
    <mergeCell ref="C15:L15"/>
    <mergeCell ref="M15:Q15"/>
    <mergeCell ref="C16:L16"/>
    <mergeCell ref="M16:Q16"/>
    <mergeCell ref="C20:L20"/>
    <mergeCell ref="M20:Q20"/>
    <mergeCell ref="C21:L21"/>
    <mergeCell ref="M21:Q21"/>
    <mergeCell ref="C22:L22"/>
    <mergeCell ref="M22:Q22"/>
    <mergeCell ref="C17:L17"/>
    <mergeCell ref="M17:Q17"/>
    <mergeCell ref="C18:L18"/>
    <mergeCell ref="M18:Q18"/>
    <mergeCell ref="C19:L19"/>
    <mergeCell ref="M19:Q19"/>
    <mergeCell ref="N26:O26"/>
    <mergeCell ref="A27:Q27"/>
    <mergeCell ref="A28:B28"/>
    <mergeCell ref="D28:E28"/>
    <mergeCell ref="F28:G28"/>
    <mergeCell ref="H28:I28"/>
    <mergeCell ref="J28:K28"/>
    <mergeCell ref="L28:M28"/>
    <mergeCell ref="N28:O28"/>
    <mergeCell ref="A25:B26"/>
    <mergeCell ref="C25:C26"/>
    <mergeCell ref="D25:E26"/>
    <mergeCell ref="F25:O25"/>
    <mergeCell ref="P25:P26"/>
    <mergeCell ref="Q25:Q26"/>
    <mergeCell ref="F26:G26"/>
    <mergeCell ref="H26:I26"/>
    <mergeCell ref="J26:K26"/>
    <mergeCell ref="L26:M26"/>
    <mergeCell ref="N29:O29"/>
    <mergeCell ref="A30:B30"/>
    <mergeCell ref="D30:E30"/>
    <mergeCell ref="F30:G30"/>
    <mergeCell ref="H30:I30"/>
    <mergeCell ref="J30:K30"/>
    <mergeCell ref="L30:M30"/>
    <mergeCell ref="N30:O30"/>
    <mergeCell ref="A29:B29"/>
    <mergeCell ref="D29:E29"/>
    <mergeCell ref="F29:G29"/>
    <mergeCell ref="H29:I29"/>
    <mergeCell ref="J29:K29"/>
    <mergeCell ref="L29:M29"/>
    <mergeCell ref="N31:O31"/>
    <mergeCell ref="A32:Q32"/>
    <mergeCell ref="A33:B33"/>
    <mergeCell ref="D33:E33"/>
    <mergeCell ref="F33:G33"/>
    <mergeCell ref="H33:I33"/>
    <mergeCell ref="J33:K33"/>
    <mergeCell ref="L33:M33"/>
    <mergeCell ref="N33:O33"/>
    <mergeCell ref="A31:B31"/>
    <mergeCell ref="D31:E31"/>
    <mergeCell ref="F31:G31"/>
    <mergeCell ref="H31:I31"/>
    <mergeCell ref="J31:K31"/>
    <mergeCell ref="L31:M31"/>
    <mergeCell ref="N34:O34"/>
    <mergeCell ref="A35:B35"/>
    <mergeCell ref="D35:E35"/>
    <mergeCell ref="F35:G35"/>
    <mergeCell ref="H35:I35"/>
    <mergeCell ref="J35:K35"/>
    <mergeCell ref="L35:M35"/>
    <mergeCell ref="N35:O35"/>
    <mergeCell ref="A34:B34"/>
    <mergeCell ref="D34:E34"/>
    <mergeCell ref="F34:G34"/>
    <mergeCell ref="H34:I34"/>
    <mergeCell ref="J34:K34"/>
    <mergeCell ref="L34:M34"/>
    <mergeCell ref="N36:O36"/>
    <mergeCell ref="A37:Q37"/>
    <mergeCell ref="A38:B38"/>
    <mergeCell ref="D38:E38"/>
    <mergeCell ref="F38:G38"/>
    <mergeCell ref="H38:I38"/>
    <mergeCell ref="J38:K38"/>
    <mergeCell ref="L38:M38"/>
    <mergeCell ref="N38:O38"/>
    <mergeCell ref="A36:B36"/>
    <mergeCell ref="D36:E36"/>
    <mergeCell ref="F36:G36"/>
    <mergeCell ref="H36:I36"/>
    <mergeCell ref="J36:K36"/>
    <mergeCell ref="L36:M36"/>
    <mergeCell ref="N39:O39"/>
    <mergeCell ref="A40:B40"/>
    <mergeCell ref="D40:E40"/>
    <mergeCell ref="F40:G40"/>
    <mergeCell ref="H40:I40"/>
    <mergeCell ref="J40:K40"/>
    <mergeCell ref="L40:M40"/>
    <mergeCell ref="N40:O40"/>
    <mergeCell ref="A39:B39"/>
    <mergeCell ref="D39:E39"/>
    <mergeCell ref="F39:G39"/>
    <mergeCell ref="H39:I39"/>
    <mergeCell ref="J39:K39"/>
    <mergeCell ref="L39:M39"/>
    <mergeCell ref="N41:O41"/>
    <mergeCell ref="A41:B41"/>
    <mergeCell ref="D41:E41"/>
    <mergeCell ref="F41:G41"/>
    <mergeCell ref="H41:I41"/>
    <mergeCell ref="J41:K41"/>
    <mergeCell ref="L41:M41"/>
    <mergeCell ref="A52:C52"/>
    <mergeCell ref="D52:F52"/>
    <mergeCell ref="G52:L52"/>
    <mergeCell ref="M52:Q52"/>
    <mergeCell ref="A53:C53"/>
    <mergeCell ref="D53:F53"/>
    <mergeCell ref="G53:L53"/>
    <mergeCell ref="M53:Q53"/>
    <mergeCell ref="A42:P42"/>
    <mergeCell ref="B46:D46"/>
    <mergeCell ref="L46:P46"/>
    <mergeCell ref="A50:C51"/>
    <mergeCell ref="D50:F51"/>
    <mergeCell ref="G50:L51"/>
    <mergeCell ref="M50:Q51"/>
    <mergeCell ref="A55:L55"/>
    <mergeCell ref="M55:Q55"/>
    <mergeCell ref="A54:C54"/>
    <mergeCell ref="D54:F54"/>
    <mergeCell ref="G54:L54"/>
    <mergeCell ref="M54:Q54"/>
    <mergeCell ref="A59:C59"/>
    <mergeCell ref="D59:F59"/>
    <mergeCell ref="G59:L59"/>
    <mergeCell ref="M59:Q59"/>
    <mergeCell ref="A60:C60"/>
    <mergeCell ref="D60:F60"/>
    <mergeCell ref="G60:L60"/>
    <mergeCell ref="M60:Q60"/>
    <mergeCell ref="A56:L56"/>
    <mergeCell ref="M56:Q56"/>
    <mergeCell ref="A57:C58"/>
    <mergeCell ref="D57:F58"/>
    <mergeCell ref="G57:L58"/>
    <mergeCell ref="M57:Q58"/>
    <mergeCell ref="A63:C63"/>
    <mergeCell ref="D63:F63"/>
    <mergeCell ref="G63:L63"/>
    <mergeCell ref="M63:Q63"/>
    <mergeCell ref="A64:L64"/>
    <mergeCell ref="M64:Q64"/>
    <mergeCell ref="A61:C61"/>
    <mergeCell ref="D61:F61"/>
    <mergeCell ref="G61:L61"/>
    <mergeCell ref="M61:Q61"/>
    <mergeCell ref="A62:C62"/>
    <mergeCell ref="D62:F62"/>
    <mergeCell ref="G62:L62"/>
    <mergeCell ref="M62:Q62"/>
    <mergeCell ref="D68:F68"/>
    <mergeCell ref="G68:L68"/>
    <mergeCell ref="M68:Q68"/>
    <mergeCell ref="D69:F69"/>
    <mergeCell ref="G69:L69"/>
    <mergeCell ref="M69:Q69"/>
    <mergeCell ref="A65:L65"/>
    <mergeCell ref="M65:Q65"/>
    <mergeCell ref="A66:Q66"/>
    <mergeCell ref="D67:F67"/>
    <mergeCell ref="G67:L67"/>
    <mergeCell ref="M67:Q67"/>
    <mergeCell ref="A74:Q74"/>
    <mergeCell ref="A75:E75"/>
    <mergeCell ref="H80:Q80"/>
    <mergeCell ref="A87:G87"/>
    <mergeCell ref="H87:Q87"/>
    <mergeCell ref="A95:Q95"/>
    <mergeCell ref="A70:L70"/>
    <mergeCell ref="M70:Q70"/>
    <mergeCell ref="A71:L71"/>
    <mergeCell ref="M71:Q71"/>
    <mergeCell ref="A72:L72"/>
    <mergeCell ref="A83:G83"/>
    <mergeCell ref="A73:Q73"/>
    <mergeCell ref="A129:B129"/>
    <mergeCell ref="C129:G129"/>
    <mergeCell ref="H129:O129"/>
    <mergeCell ref="P129:Q129"/>
    <mergeCell ref="A130:B130"/>
    <mergeCell ref="C130:G130"/>
    <mergeCell ref="H130:O130"/>
    <mergeCell ref="P130:Q130"/>
    <mergeCell ref="A96:E96"/>
    <mergeCell ref="H96:Q96"/>
    <mergeCell ref="A103:E103"/>
    <mergeCell ref="F103:Q103"/>
    <mergeCell ref="A126:Q126"/>
    <mergeCell ref="A128:B128"/>
    <mergeCell ref="C128:G128"/>
    <mergeCell ref="H128:O128"/>
    <mergeCell ref="P128:Q128"/>
    <mergeCell ref="A133:B133"/>
    <mergeCell ref="C133:G133"/>
    <mergeCell ref="H133:O133"/>
    <mergeCell ref="P133:Q133"/>
    <mergeCell ref="A134:B134"/>
    <mergeCell ref="C134:G134"/>
    <mergeCell ref="H134:O134"/>
    <mergeCell ref="P134:Q134"/>
    <mergeCell ref="A131:B131"/>
    <mergeCell ref="C131:G131"/>
    <mergeCell ref="H131:O131"/>
    <mergeCell ref="P131:Q131"/>
    <mergeCell ref="A132:B132"/>
    <mergeCell ref="C132:G132"/>
    <mergeCell ref="H132:O132"/>
    <mergeCell ref="P132:Q132"/>
    <mergeCell ref="A137:B137"/>
    <mergeCell ref="C137:G137"/>
    <mergeCell ref="H137:O137"/>
    <mergeCell ref="P137:Q137"/>
    <mergeCell ref="A138:B138"/>
    <mergeCell ref="C138:G138"/>
    <mergeCell ref="H138:O138"/>
    <mergeCell ref="P138:Q138"/>
    <mergeCell ref="A135:B135"/>
    <mergeCell ref="C135:G135"/>
    <mergeCell ref="H135:O135"/>
    <mergeCell ref="P135:Q135"/>
    <mergeCell ref="A136:B136"/>
    <mergeCell ref="C136:G136"/>
    <mergeCell ref="H136:O136"/>
    <mergeCell ref="P136:Q136"/>
    <mergeCell ref="A141:B141"/>
    <mergeCell ref="C141:G141"/>
    <mergeCell ref="H141:O141"/>
    <mergeCell ref="P141:Q141"/>
    <mergeCell ref="A142:B142"/>
    <mergeCell ref="C142:G142"/>
    <mergeCell ref="H142:O142"/>
    <mergeCell ref="P142:Q142"/>
    <mergeCell ref="A139:B139"/>
    <mergeCell ref="C139:G139"/>
    <mergeCell ref="H139:O139"/>
    <mergeCell ref="P139:Q139"/>
    <mergeCell ref="A140:B140"/>
    <mergeCell ref="C140:G140"/>
    <mergeCell ref="H140:O140"/>
    <mergeCell ref="P140:Q140"/>
    <mergeCell ref="B148:D148"/>
    <mergeCell ref="L148:P148"/>
    <mergeCell ref="A143:B143"/>
    <mergeCell ref="C143:G143"/>
    <mergeCell ref="H143:O143"/>
    <mergeCell ref="P143:Q143"/>
    <mergeCell ref="A144:B144"/>
    <mergeCell ref="C144:G144"/>
    <mergeCell ref="H144:O144"/>
    <mergeCell ref="P144:Q144"/>
  </mergeCells>
  <dataValidations count="2">
    <dataValidation type="list" allowBlank="1" showInputMessage="1" showErrorMessage="1" sqref="M59:Q63 M67:Q69 M52:Q54" xr:uid="{00000000-0002-0000-0700-000000000000}">
      <formula1>"เหนือกว่าความคาดหวัง,เป็นไปตามความคาดหวัง,ต่ำกว่าระดับความคาดหวัง"</formula1>
    </dataValidation>
    <dataValidation type="list" allowBlank="1" showInputMessage="1" showErrorMessage="1" sqref="G52:L54 G59:L63 G67:L69" xr:uid="{5C560AE5-51C9-4DCA-A9AC-4F58ED18D8F1}">
      <formula1>$R$51:$R$56</formula1>
    </dataValidation>
  </dataValidations>
  <printOptions horizontalCentered="1"/>
  <pageMargins left="0.25" right="0.25" top="0.75" bottom="0.75" header="0.3" footer="0.3"/>
  <pageSetup paperSize="9" scale="69" orientation="landscape" r:id="rId1"/>
  <headerFooter>
    <oddFooter>&amp;R&amp;"CordiaUPC,Bold"&amp;14&amp;P/&amp;N</oddFooter>
  </headerFooter>
  <rowBreaks count="5" manualBreakCount="5">
    <brk id="22" max="16383" man="1"/>
    <brk id="47" max="16383" man="1"/>
    <brk id="72" max="16" man="1"/>
    <brk id="94" max="16" man="1"/>
    <brk id="12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ข้อตกลงผู้บริหาร</vt:lpstr>
      <vt:lpstr>แบบประเมินผลผู้บริหาร</vt:lpstr>
      <vt:lpstr>ข้อตกลงผู้บริหารปฏิบัติการ</vt:lpstr>
      <vt:lpstr>แบบประเมินผลผู้บริหารปฏิบัติการ</vt:lpstr>
      <vt:lpstr>ข้อตกลงวิชาการ</vt:lpstr>
      <vt:lpstr>แบบประเมินสายวิชาการ</vt:lpstr>
      <vt:lpstr>ข้อตกลงสายปฏิบัติการ </vt:lpstr>
      <vt:lpstr>แบบประเมินสายปฏิบัติการ </vt:lpstr>
      <vt:lpstr>ข้อตกลงผู้บริหาร!Print_Area</vt:lpstr>
      <vt:lpstr>ข้อตกลงผู้บริหารปฏิบัติการ!Print_Area</vt:lpstr>
      <vt:lpstr>ข้อตกลงวิชาการ!Print_Area</vt:lpstr>
      <vt:lpstr>'ข้อตกลงสายปฏิบัติการ '!Print_Area</vt:lpstr>
      <vt:lpstr>แบบประเมินผลผู้บริหาร!Print_Area</vt:lpstr>
      <vt:lpstr>แบบประเมินผลผู้บริหารปฏิบัติการ!Print_Area</vt:lpstr>
      <vt:lpstr>'แบบประเมินสายปฏิบัติการ '!Print_Area</vt:lpstr>
      <vt:lpstr>แบบประเมินสายวิชาการ!Print_Area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Lenovo</cp:lastModifiedBy>
  <cp:lastPrinted>2023-02-07T09:03:33Z</cp:lastPrinted>
  <dcterms:created xsi:type="dcterms:W3CDTF">2010-04-19T04:39:57Z</dcterms:created>
  <dcterms:modified xsi:type="dcterms:W3CDTF">2023-03-02T05:56:39Z</dcterms:modified>
</cp:coreProperties>
</file>